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Canino\Documents\2023\BASES DE DATOS\VACUNACIÓN ANTIRRÁBICA\"/>
    </mc:Choice>
  </mc:AlternateContent>
  <xr:revisionPtr revIDLastSave="0" documentId="13_ncr:1_{7FC6A310-6D0D-49E7-8F5E-7D472F1565DD}" xr6:coauthVersionLast="47" xr6:coauthVersionMax="47" xr10:uidLastSave="{00000000-0000-0000-0000-000000000000}"/>
  <bookViews>
    <workbookView xWindow="15" yWindow="0" windowWidth="7500" windowHeight="10545" firstSheet="1" activeTab="1" xr2:uid="{F2C92951-1C47-429C-89A0-B2E8CC1DC903}"/>
  </bookViews>
  <sheets>
    <sheet name="PORTADA" sheetId="2" r:id="rId1"/>
    <sheet name="25-30 SEP-CONOS" sheetId="1" r:id="rId2"/>
  </sheets>
  <definedNames>
    <definedName name="_xlnm._FilterDatabase" localSheetId="1" hidden="1">'25-30 SEP-CONOS'!$A$10:$Q$75</definedName>
    <definedName name="_xlnm.Print_Area" localSheetId="1">'25-30 SEP-CONOS'!$A$1:$Q$75</definedName>
    <definedName name="_xlnm.Print_Area" localSheetId="0">PORTADA!$A$1:$F$20</definedName>
    <definedName name="_xlnm.Print_Titles" localSheetId="1">'25-30 SEP-CONOS'!$1:$10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3" i="2"/>
  <c r="D14" i="2"/>
  <c r="D13" i="2"/>
  <c r="F12" i="2"/>
  <c r="D12" i="2"/>
  <c r="B13" i="2" s="1"/>
  <c r="Q4" i="1" l="1"/>
  <c r="N4" i="1"/>
  <c r="K4" i="1" s="1"/>
</calcChain>
</file>

<file path=xl/sharedStrings.xml><?xml version="1.0" encoding="utf-8"?>
<sst xmlns="http://schemas.openxmlformats.org/spreadsheetml/2006/main" count="707" uniqueCount="247">
  <si>
    <t>MUNICIPO DE HUICHAPAN</t>
  </si>
  <si>
    <t xml:space="preserve"> </t>
  </si>
  <si>
    <t>FECHA DE VACUNACIÓN:</t>
  </si>
  <si>
    <t>Del 25 al 30 de septiembre</t>
  </si>
  <si>
    <t>META DE VACUNACIÓN:</t>
  </si>
  <si>
    <t>DOSIS APLICADAS:</t>
  </si>
  <si>
    <t>CANINOS:</t>
  </si>
  <si>
    <t>FELINOS:</t>
  </si>
  <si>
    <t>UBICACIÓN DEL MÓDULO:</t>
  </si>
  <si>
    <t>*Los Conos</t>
  </si>
  <si>
    <t>H</t>
  </si>
  <si>
    <t>M</t>
  </si>
  <si>
    <t>DOSIS DESPR.:</t>
  </si>
  <si>
    <t>SIN DATOS/ILEGIBLE:</t>
  </si>
  <si>
    <t>.</t>
  </si>
  <si>
    <t>NO.</t>
  </si>
  <si>
    <t xml:space="preserve"> FOLIO</t>
  </si>
  <si>
    <t>DATOS DEL PROPIETARIO</t>
  </si>
  <si>
    <t>DATOS DEL ANIMAL</t>
  </si>
  <si>
    <t>CANINO</t>
  </si>
  <si>
    <t>FELINO</t>
  </si>
  <si>
    <t>DOSIS APLICADA</t>
  </si>
  <si>
    <t>NOMBRE</t>
  </si>
  <si>
    <t>CALLE Y NÚMERO</t>
  </si>
  <si>
    <t>LOCALIDAD</t>
  </si>
  <si>
    <t>RAZA</t>
  </si>
  <si>
    <t>ESPECIE</t>
  </si>
  <si>
    <t>SEXO</t>
  </si>
  <si>
    <t>COLOR</t>
  </si>
  <si>
    <t>MENOS DE 6 MESES</t>
  </si>
  <si>
    <t>7-12 MESES</t>
  </si>
  <si>
    <t>MAYOR DE 1 AÑO</t>
  </si>
  <si>
    <t>MÉNOS DE 6 MESES</t>
  </si>
  <si>
    <t>ADRIANA TREJO CALLEJAS</t>
  </si>
  <si>
    <t>C. ADOLFO LUGO VERDUZCO</t>
  </si>
  <si>
    <t>COL. ROJO GÓMEZ</t>
  </si>
  <si>
    <t>YAMIL</t>
  </si>
  <si>
    <t>HUSKY SIBERIANO</t>
  </si>
  <si>
    <t>BLANCO MANTO ROJO</t>
  </si>
  <si>
    <t>1A 3M</t>
  </si>
  <si>
    <t>1A.</t>
  </si>
  <si>
    <t>KAREN ARELY LÓPEZ GÓMEZ</t>
  </si>
  <si>
    <t>C. PRIV. EL DORO 7</t>
  </si>
  <si>
    <t>TIGRI</t>
  </si>
  <si>
    <t>CRIOLLO</t>
  </si>
  <si>
    <t>PARDO</t>
  </si>
  <si>
    <t>X</t>
  </si>
  <si>
    <t>MARTHA ELENA VÁZQUEZ</t>
  </si>
  <si>
    <t>AV. PEDRO MARÍA ANAYA 23</t>
  </si>
  <si>
    <t>CENTRO HISTÓRICO</t>
  </si>
  <si>
    <t>BOMBÓN</t>
  </si>
  <si>
    <t>CAFÉ/BLANCO</t>
  </si>
  <si>
    <t>6M</t>
  </si>
  <si>
    <t>RICARDO VÁZQUEZ MEJÍA</t>
  </si>
  <si>
    <t>C. SILVIANO GÓMEZ 11</t>
  </si>
  <si>
    <t>BO. LA CAMPANA</t>
  </si>
  <si>
    <t>ESTRELLITA</t>
  </si>
  <si>
    <t>CHIHUAHUA</t>
  </si>
  <si>
    <t>GOLONDRINO</t>
  </si>
  <si>
    <t>1A 6M</t>
  </si>
  <si>
    <t>2A.</t>
  </si>
  <si>
    <t>YURIDIA PEÑALOZA VICARIO</t>
  </si>
  <si>
    <t>AV. DE DE MAYO</t>
  </si>
  <si>
    <t>BO. ABUNDIO MARTÍNEZ</t>
  </si>
  <si>
    <t>DUQUESA</t>
  </si>
  <si>
    <t>NEGRO/AMARILLO/BLANCO</t>
  </si>
  <si>
    <t>GRISELDA MEJÍA CÁRDENAS</t>
  </si>
  <si>
    <t>C. ABASOLO 16</t>
  </si>
  <si>
    <t>BO. SAN MATEO</t>
  </si>
  <si>
    <t>TIGER</t>
  </si>
  <si>
    <t>GRIS ATIGRADO</t>
  </si>
  <si>
    <t>1A</t>
  </si>
  <si>
    <t>AGUSTÍN HERNÁNDEZ ARREOLA</t>
  </si>
  <si>
    <t>PROL. PEDRO MA. ANAYA 63</t>
  </si>
  <si>
    <t>NEGRO</t>
  </si>
  <si>
    <t>MUÑECO</t>
  </si>
  <si>
    <t>GRIS/BLANCO</t>
  </si>
  <si>
    <t>4M</t>
  </si>
  <si>
    <t>GÜERO</t>
  </si>
  <si>
    <t>ROGELIA MIRÓN AMBROCIO</t>
  </si>
  <si>
    <t>C. ARBOLEDAS  POR MUNDO MARLBORO</t>
  </si>
  <si>
    <t>NEGRA</t>
  </si>
  <si>
    <t>2A</t>
  </si>
  <si>
    <t>ADRIANA DURÁN ZARATE</t>
  </si>
  <si>
    <t>C. DR. JOSÉ MARÍA RIVERA</t>
  </si>
  <si>
    <t>SOL</t>
  </si>
  <si>
    <t>AMARILLO</t>
  </si>
  <si>
    <t>2M</t>
  </si>
  <si>
    <t>PABLO CALLEJAS ALONSO</t>
  </si>
  <si>
    <t>LIBRAMIENTO S/N POR LA GLORIETA</t>
  </si>
  <si>
    <t>BO. SANTA BÁRBARA</t>
  </si>
  <si>
    <t>GOLONDRINA</t>
  </si>
  <si>
    <t>3A 10M</t>
  </si>
  <si>
    <t>4A.</t>
  </si>
  <si>
    <t>JOSÉ LUIS MEZA MARTÍNEZ</t>
  </si>
  <si>
    <t>POR LA CRUZ ROJA</t>
  </si>
  <si>
    <t>LA ESTACIÓN</t>
  </si>
  <si>
    <t>IVIS</t>
  </si>
  <si>
    <t>9M</t>
  </si>
  <si>
    <t>ALICIA TREJO GÓMEZ</t>
  </si>
  <si>
    <t>C. EMILIO CARRANZA</t>
  </si>
  <si>
    <t>MINA</t>
  </si>
  <si>
    <t>LANA</t>
  </si>
  <si>
    <t>DIANA MORÁN ROJO</t>
  </si>
  <si>
    <t>C. BERNABE VILLAGRÁN 238</t>
  </si>
  <si>
    <t>MAR</t>
  </si>
  <si>
    <t>CARÁCTERÍSTICO</t>
  </si>
  <si>
    <t>2A 8M</t>
  </si>
  <si>
    <t>3A.</t>
  </si>
  <si>
    <t>MA. DE LOS ANGELES OLGUÍN GUERRERO</t>
  </si>
  <si>
    <t>C. PRIV. 6 DE MARZO INT. 1</t>
  </si>
  <si>
    <t>SABINA GRANDE</t>
  </si>
  <si>
    <t>BOLITA</t>
  </si>
  <si>
    <t>GRIS</t>
  </si>
  <si>
    <t>1M</t>
  </si>
  <si>
    <t>ADELA GUERRERO TREJO</t>
  </si>
  <si>
    <t>C. FRANCISCO I. MADERO 31</t>
  </si>
  <si>
    <t>BO. EL CALVARIO</t>
  </si>
  <si>
    <t>SOLOVINA</t>
  </si>
  <si>
    <t>MARIO HERNÁNDEZ GARCÍA</t>
  </si>
  <si>
    <t>C. PEDREGOSO-VITEJHE</t>
  </si>
  <si>
    <t>SOLIN</t>
  </si>
  <si>
    <t>PASTOR ALEMÁN</t>
  </si>
  <si>
    <t>18M</t>
  </si>
  <si>
    <t>ANGÉLICA RAMÍREZ FLORES</t>
  </si>
  <si>
    <t>C. EMILIANO CARRANZA</t>
  </si>
  <si>
    <t>PRINCESA</t>
  </si>
  <si>
    <t>MIEL</t>
  </si>
  <si>
    <t>CARLOS ALBERTO LUNA JUÁREZ</t>
  </si>
  <si>
    <t>CAMINO VIEJO A LA ESTACIÓN</t>
  </si>
  <si>
    <t>MONSI</t>
  </si>
  <si>
    <t>NEGRO/CAFÉ/AMARILLO</t>
  </si>
  <si>
    <t>PICH</t>
  </si>
  <si>
    <t>LUIGUI</t>
  </si>
  <si>
    <t>CANELA</t>
  </si>
  <si>
    <t>FRESA</t>
  </si>
  <si>
    <t>TERESA HERNÁNDEZ VIVEROS</t>
  </si>
  <si>
    <t>CALCETO</t>
  </si>
  <si>
    <t>BLANCO</t>
  </si>
  <si>
    <t>MIMI</t>
  </si>
  <si>
    <t>SCHNAWZER</t>
  </si>
  <si>
    <t>CAFÉ</t>
  </si>
  <si>
    <t>LOBA</t>
  </si>
  <si>
    <t>CANCELADO</t>
  </si>
  <si>
    <t>-</t>
  </si>
  <si>
    <t>MASCARA</t>
  </si>
  <si>
    <t>7A</t>
  </si>
  <si>
    <t>6A.</t>
  </si>
  <si>
    <t>PANTERA</t>
  </si>
  <si>
    <t>MIEL/BLANCO</t>
  </si>
  <si>
    <t>LOBO</t>
  </si>
  <si>
    <t>CARACTERÍSTICO</t>
  </si>
  <si>
    <t>GALLETA</t>
  </si>
  <si>
    <t>MARILLO/NEGRO/BLANCO</t>
  </si>
  <si>
    <t>3M</t>
  </si>
  <si>
    <t>JOSÉ ASCENSIÓN CERVANTES CASTELLANOS</t>
  </si>
  <si>
    <t>C. NICOLÁS BRAVO 19-A</t>
  </si>
  <si>
    <t>RAMBUTAN</t>
  </si>
  <si>
    <t>MESTIZO</t>
  </si>
  <si>
    <t>1M 5D</t>
  </si>
  <si>
    <t>PALOMO</t>
  </si>
  <si>
    <t>TOBY</t>
  </si>
  <si>
    <t>BECKY</t>
  </si>
  <si>
    <t>LAYKA</t>
  </si>
  <si>
    <t>LOLA</t>
  </si>
  <si>
    <t>CLOY</t>
  </si>
  <si>
    <t>PULGUITA</t>
  </si>
  <si>
    <t>TOM</t>
  </si>
  <si>
    <t>LUIS JAVIER RAMÍREZ RIVEROS</t>
  </si>
  <si>
    <t>C. CATARINO CHACÓN 14</t>
  </si>
  <si>
    <t>CENICIENTA</t>
  </si>
  <si>
    <t>PANDA</t>
  </si>
  <si>
    <t>BLANCO/NEGRO</t>
  </si>
  <si>
    <t>C. FRANCISCO I. MADERO 69</t>
  </si>
  <si>
    <t>FRIDA</t>
  </si>
  <si>
    <t>5A</t>
  </si>
  <si>
    <t>MARÍA LUISA LUGO RAMÍREZ</t>
  </si>
  <si>
    <t>C. FRANCISCO I. MADERO</t>
  </si>
  <si>
    <t>BEIGE</t>
  </si>
  <si>
    <t>6A</t>
  </si>
  <si>
    <t>CAGUAMO</t>
  </si>
  <si>
    <t>MICA</t>
  </si>
  <si>
    <t>ANDREA CHÁVEZ MUÑOZ</t>
  </si>
  <si>
    <t>LA PRESA MADERO S/N</t>
  </si>
  <si>
    <t>EJIDO HUICHAPAN</t>
  </si>
  <si>
    <t>ROMEO</t>
  </si>
  <si>
    <t>5M</t>
  </si>
  <si>
    <t>JULIETA</t>
  </si>
  <si>
    <t>SORUYO</t>
  </si>
  <si>
    <t>BENJAMÍN CHÁVEZ MEJÍA</t>
  </si>
  <si>
    <t>PROL. FRANCISCO I. MADERO</t>
  </si>
  <si>
    <t>JAIME</t>
  </si>
  <si>
    <t>DINO</t>
  </si>
  <si>
    <t>CUCO</t>
  </si>
  <si>
    <t>9A</t>
  </si>
  <si>
    <t>5A.</t>
  </si>
  <si>
    <t>DANIELA RUBÍ SUÁREZ MEJÍA</t>
  </si>
  <si>
    <t>C. INSURGENTES 19</t>
  </si>
  <si>
    <t>OSO</t>
  </si>
  <si>
    <t>3A</t>
  </si>
  <si>
    <t>RODRIGO GALONDO GUERRERO</t>
  </si>
  <si>
    <t>C. BERNABE VILLAGRÁN</t>
  </si>
  <si>
    <t>MORITA</t>
  </si>
  <si>
    <t>BOXER</t>
  </si>
  <si>
    <t>CATALINA LÓPEZ ROJO</t>
  </si>
  <si>
    <t>C. PROL. PATONI 15</t>
  </si>
  <si>
    <t>COPO</t>
  </si>
  <si>
    <t>BEATRIZ YULIANA SAN ROMÁN GONZÁLEZ</t>
  </si>
  <si>
    <t>C. CATARINO CHACÓN</t>
  </si>
  <si>
    <t>ESCARPHY</t>
  </si>
  <si>
    <t>1A 4M</t>
  </si>
  <si>
    <t>FUFIS</t>
  </si>
  <si>
    <t>MARGARITA GARCÍA DELGADO</t>
  </si>
  <si>
    <t>C. FRANCISCO I. MADERO 154</t>
  </si>
  <si>
    <t>ROCKY</t>
  </si>
  <si>
    <t>OREJAS</t>
  </si>
  <si>
    <t>MARÍA DE LOURDES HERNÁNDEZ DOMÍNGUEZ</t>
  </si>
  <si>
    <t>C. 16 DE ENERO S/N</t>
  </si>
  <si>
    <t>SIRA</t>
  </si>
  <si>
    <t>PASTOR BELGA</t>
  </si>
  <si>
    <t>ACARBONADO</t>
  </si>
  <si>
    <t>GOLIAT</t>
  </si>
  <si>
    <t>3A 9M</t>
  </si>
  <si>
    <t>YAGO</t>
  </si>
  <si>
    <t>KIARA</t>
  </si>
  <si>
    <t>CX BOXER/PASTOR BELGA</t>
  </si>
  <si>
    <t>MIEL/BLANCO/NEGRO</t>
  </si>
  <si>
    <t>MUNICIPIO DE HUICHAPAN</t>
  </si>
  <si>
    <t>DIRECCIÓN DE SERVICIOS MUNICIPALES</t>
  </si>
  <si>
    <t>CENTRO DE CONTROL CANINO</t>
  </si>
  <si>
    <t>LOCALIDAD ATENDIDA: MUNICIPIO DE HUICHAPAN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</si>
  <si>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*Los Conos.</t>
    </r>
  </si>
  <si>
    <t>META DE VACUNACIÓN</t>
  </si>
  <si>
    <t>DOSIS APLICADAS</t>
  </si>
  <si>
    <t>Total Caninos</t>
  </si>
  <si>
    <t>Total Felinos</t>
  </si>
  <si>
    <t>Hembras</t>
  </si>
  <si>
    <t>Machos</t>
  </si>
  <si>
    <t>DOSIS DESPERDICIADAS:</t>
  </si>
  <si>
    <t>Folio Inicial</t>
  </si>
  <si>
    <t>Folio Final</t>
  </si>
  <si>
    <t>Fol. Canc.</t>
  </si>
  <si>
    <t>Fol. Faltante</t>
  </si>
  <si>
    <t>Constancias Requisitadas:</t>
  </si>
  <si>
    <t>"JORNADA NACIONAL DE VACUNACIÓN ANTIRRÁBICA CANINA Y FELINA 2023"</t>
  </si>
  <si>
    <t>CANCELADOS:</t>
  </si>
  <si>
    <t>DIRECCIÓN DE SERVICIOS MUNICIPALES - JEFATURA DE CONTROL CANINO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</si>
</sst>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4" fontId="0" fillId="0" borderId="6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ED009C-BDFF-456D-9D63-68553DBCC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155E37-68C0-4981-9082-9C3E1E436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81A0A3-9814-4754-B450-D97C41913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8C5F0F-8820-4C44-93D1-B5E8CC82C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5491F-1E11-4B95-BF6D-BFC157F5FD93}">
  <dimension ref="A3:F20"/>
  <sheetViews>
    <sheetView workbookViewId="0">
      <selection activeCell="I11" sqref="I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50" t="s">
        <v>227</v>
      </c>
      <c r="B3" s="50"/>
      <c r="C3" s="50"/>
      <c r="D3" s="50"/>
      <c r="E3" s="50"/>
      <c r="F3" s="50"/>
    </row>
    <row r="4" spans="1:6" ht="18.75" x14ac:dyDescent="0.3">
      <c r="A4" s="51" t="s">
        <v>228</v>
      </c>
      <c r="B4" s="51"/>
      <c r="C4" s="51"/>
      <c r="D4" s="51"/>
      <c r="E4" s="51"/>
      <c r="F4" s="51"/>
    </row>
    <row r="5" spans="1:6" ht="17.25" x14ac:dyDescent="0.3">
      <c r="A5" s="52" t="s">
        <v>229</v>
      </c>
      <c r="B5" s="52"/>
      <c r="C5" s="52"/>
      <c r="D5" s="52"/>
      <c r="E5" s="52"/>
      <c r="F5" s="52"/>
    </row>
    <row r="7" spans="1:6" ht="29.25" customHeight="1" x14ac:dyDescent="0.25">
      <c r="A7" s="53" t="s">
        <v>244</v>
      </c>
      <c r="B7" s="54"/>
      <c r="C7" s="54"/>
      <c r="D7" s="54"/>
      <c r="E7" s="54"/>
      <c r="F7" s="54"/>
    </row>
    <row r="9" spans="1:6" ht="15.75" x14ac:dyDescent="0.25">
      <c r="A9" s="55" t="s">
        <v>230</v>
      </c>
      <c r="B9" s="55"/>
      <c r="C9" s="55"/>
      <c r="D9" s="55"/>
      <c r="E9" s="55"/>
      <c r="F9" s="55"/>
    </row>
    <row r="10" spans="1:6" ht="12.75" customHeight="1" x14ac:dyDescent="0.25">
      <c r="A10" s="56" t="s">
        <v>231</v>
      </c>
      <c r="B10" s="56"/>
      <c r="C10" s="56"/>
      <c r="D10" s="56"/>
      <c r="E10" s="56"/>
      <c r="F10" s="56"/>
    </row>
    <row r="12" spans="1:6" ht="30" x14ac:dyDescent="0.25">
      <c r="A12" s="33" t="s">
        <v>232</v>
      </c>
      <c r="B12" s="33" t="s">
        <v>233</v>
      </c>
      <c r="C12" s="34" t="s">
        <v>234</v>
      </c>
      <c r="D12" s="35">
        <f>SUM(D13:D14)</f>
        <v>43</v>
      </c>
      <c r="E12" s="34" t="s">
        <v>235</v>
      </c>
      <c r="F12" s="35">
        <f>SUM(F13:F14)</f>
        <v>21</v>
      </c>
    </row>
    <row r="13" spans="1:6" x14ac:dyDescent="0.25">
      <c r="A13" s="43">
        <v>100</v>
      </c>
      <c r="B13" s="45">
        <f>SUM(D12+F12+F15)</f>
        <v>64</v>
      </c>
      <c r="C13" s="36" t="s">
        <v>236</v>
      </c>
      <c r="D13" s="37">
        <f>'25-30 SEP-CONOS'!M5</f>
        <v>27</v>
      </c>
      <c r="E13" s="36" t="s">
        <v>236</v>
      </c>
      <c r="F13" s="37">
        <f>'25-30 SEP-CONOS'!P5</f>
        <v>10</v>
      </c>
    </row>
    <row r="14" spans="1:6" x14ac:dyDescent="0.25">
      <c r="A14" s="44"/>
      <c r="B14" s="46"/>
      <c r="C14" s="36" t="s">
        <v>237</v>
      </c>
      <c r="D14" s="37">
        <f>'25-30 SEP-CONOS'!M6</f>
        <v>16</v>
      </c>
      <c r="E14" s="36" t="s">
        <v>237</v>
      </c>
      <c r="F14" s="37">
        <f>'25-30 SEP-CONOS'!P6</f>
        <v>11</v>
      </c>
    </row>
    <row r="15" spans="1:6" ht="15.75" customHeight="1" x14ac:dyDescent="0.25">
      <c r="A15" s="2"/>
      <c r="C15" s="14"/>
      <c r="D15" s="47" t="s">
        <v>13</v>
      </c>
      <c r="E15" s="48"/>
      <c r="F15" s="38">
        <v>0</v>
      </c>
    </row>
    <row r="16" spans="1:6" ht="15.75" customHeight="1" x14ac:dyDescent="0.25">
      <c r="A16" s="2"/>
      <c r="D16" s="39"/>
      <c r="E16" s="40"/>
      <c r="F16" s="39"/>
    </row>
    <row r="17" spans="1:6" ht="15" customHeight="1" x14ac:dyDescent="0.25">
      <c r="B17" s="49" t="s">
        <v>238</v>
      </c>
      <c r="C17" s="49"/>
      <c r="D17" s="39">
        <v>0</v>
      </c>
      <c r="E17" s="40"/>
      <c r="F17" s="39"/>
    </row>
    <row r="19" spans="1:6" x14ac:dyDescent="0.25">
      <c r="B19" s="42" t="s">
        <v>239</v>
      </c>
      <c r="C19" s="42" t="s">
        <v>240</v>
      </c>
      <c r="D19" s="42" t="s">
        <v>241</v>
      </c>
      <c r="E19" s="42" t="s">
        <v>242</v>
      </c>
    </row>
    <row r="20" spans="1:6" ht="15" customHeight="1" x14ac:dyDescent="0.25">
      <c r="A20" s="41" t="s">
        <v>243</v>
      </c>
      <c r="B20" s="7">
        <v>598001</v>
      </c>
      <c r="C20" s="7">
        <v>598065</v>
      </c>
      <c r="D20" s="7">
        <v>598029</v>
      </c>
      <c r="E20" s="7">
        <v>0</v>
      </c>
    </row>
  </sheetData>
  <mergeCells count="10">
    <mergeCell ref="A13:A14"/>
    <mergeCell ref="B13:B14"/>
    <mergeCell ref="D15:E15"/>
    <mergeCell ref="B17:C17"/>
    <mergeCell ref="A3:F3"/>
    <mergeCell ref="A4:F4"/>
    <mergeCell ref="A5:F5"/>
    <mergeCell ref="A7:F7"/>
    <mergeCell ref="A9:F9"/>
    <mergeCell ref="A10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3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508F-32BD-4B7C-9386-3D6E2508BEFD}">
  <dimension ref="A1:Q1048104"/>
  <sheetViews>
    <sheetView tabSelected="1" view="pageBreakPreview" zoomScale="60" zoomScaleNormal="70" workbookViewId="0">
      <pane ySplit="10" topLeftCell="A27" activePane="bottomLeft" state="frozen"/>
      <selection pane="bottomLeft" activeCell="E80" sqref="E80"/>
    </sheetView>
  </sheetViews>
  <sheetFormatPr baseColWidth="10" defaultRowHeight="15" x14ac:dyDescent="0.25"/>
  <cols>
    <col min="1" max="1" width="4.42578125" customWidth="1"/>
    <col min="2" max="2" width="7.85546875" style="7" bestFit="1" customWidth="1"/>
    <col min="3" max="3" width="22.28515625" customWidth="1"/>
    <col min="4" max="4" width="26.7109375" customWidth="1"/>
    <col min="5" max="5" width="13.28515625" style="10" customWidth="1"/>
    <col min="6" max="6" width="14.85546875" customWidth="1"/>
    <col min="7" max="7" width="14.5703125" customWidth="1"/>
    <col min="8" max="8" width="9.5703125" style="7" bestFit="1" customWidth="1"/>
    <col min="9" max="9" width="5.7109375" style="7" bestFit="1" customWidth="1"/>
    <col min="10" max="10" width="15.42578125" style="7" customWidth="1"/>
    <col min="11" max="11" width="7.7109375" style="7" bestFit="1" customWidth="1"/>
    <col min="12" max="12" width="7.5703125" style="7" bestFit="1" customWidth="1"/>
    <col min="13" max="13" width="6.5703125" style="7" bestFit="1" customWidth="1"/>
    <col min="14" max="14" width="7.7109375" style="7" bestFit="1" customWidth="1"/>
    <col min="15" max="15" width="6.5703125" style="7" bestFit="1" customWidth="1"/>
    <col min="16" max="16" width="6.140625" style="7" customWidth="1"/>
    <col min="17" max="17" width="10.140625" style="7" customWidth="1"/>
  </cols>
  <sheetData>
    <row r="1" spans="1:17" ht="21" x14ac:dyDescent="0.35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18.75" x14ac:dyDescent="0.3">
      <c r="B2" s="50" t="s">
        <v>246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4" spans="1:17" ht="15.75" customHeight="1" x14ac:dyDescent="0.25">
      <c r="A4" s="1" t="s">
        <v>1</v>
      </c>
      <c r="B4" s="2"/>
      <c r="C4" s="3" t="s">
        <v>2</v>
      </c>
      <c r="D4" s="67" t="s">
        <v>3</v>
      </c>
      <c r="E4" s="67"/>
      <c r="F4" s="68" t="s">
        <v>4</v>
      </c>
      <c r="G4" s="69">
        <v>100</v>
      </c>
      <c r="H4" s="4"/>
      <c r="I4" s="4"/>
      <c r="J4" s="54" t="s">
        <v>5</v>
      </c>
      <c r="K4" s="70">
        <f>N4+Q4</f>
        <v>64</v>
      </c>
      <c r="L4" s="55" t="s">
        <v>6</v>
      </c>
      <c r="M4" s="55"/>
      <c r="N4" s="6">
        <f>SUM(M5:M6)</f>
        <v>43</v>
      </c>
      <c r="O4" s="55" t="s">
        <v>7</v>
      </c>
      <c r="P4" s="55"/>
      <c r="Q4" s="6">
        <f>SUBTOTAL(9,P5:P6)</f>
        <v>21</v>
      </c>
    </row>
    <row r="5" spans="1:17" ht="15.75" x14ac:dyDescent="0.25">
      <c r="C5" s="8" t="s">
        <v>8</v>
      </c>
      <c r="D5" s="9" t="s">
        <v>9</v>
      </c>
      <c r="F5" s="68"/>
      <c r="G5" s="69"/>
      <c r="H5" s="4"/>
      <c r="I5" s="4"/>
      <c r="J5" s="54"/>
      <c r="K5" s="70"/>
      <c r="L5" s="11" t="s">
        <v>10</v>
      </c>
      <c r="M5" s="7">
        <v>27</v>
      </c>
      <c r="O5" s="11" t="s">
        <v>10</v>
      </c>
      <c r="P5" s="7">
        <v>10</v>
      </c>
    </row>
    <row r="6" spans="1:17" x14ac:dyDescent="0.25">
      <c r="L6" s="11" t="s">
        <v>11</v>
      </c>
      <c r="M6" s="7">
        <v>16</v>
      </c>
      <c r="N6" s="12"/>
      <c r="O6" s="11" t="s">
        <v>11</v>
      </c>
      <c r="P6" s="7">
        <v>11</v>
      </c>
    </row>
    <row r="7" spans="1:17" ht="15" customHeight="1" x14ac:dyDescent="0.25">
      <c r="C7" s="13"/>
      <c r="D7" s="13"/>
      <c r="E7" s="13"/>
      <c r="F7" s="13"/>
      <c r="G7" s="13"/>
      <c r="J7" s="5" t="s">
        <v>12</v>
      </c>
      <c r="K7" s="6"/>
      <c r="M7" s="57" t="s">
        <v>245</v>
      </c>
      <c r="N7" s="57"/>
      <c r="O7" s="57"/>
      <c r="P7" s="57"/>
      <c r="Q7" s="6">
        <v>1</v>
      </c>
    </row>
    <row r="8" spans="1:17" s="15" customFormat="1" ht="18.75" x14ac:dyDescent="0.3">
      <c r="A8" s="58" t="s">
        <v>14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7" ht="15" customHeight="1" x14ac:dyDescent="0.25">
      <c r="A9" s="59" t="s">
        <v>15</v>
      </c>
      <c r="B9" s="59" t="s">
        <v>16</v>
      </c>
      <c r="C9" s="60" t="s">
        <v>17</v>
      </c>
      <c r="D9" s="60"/>
      <c r="E9" s="60"/>
      <c r="F9" s="61" t="s">
        <v>18</v>
      </c>
      <c r="G9" s="62"/>
      <c r="H9" s="62"/>
      <c r="I9" s="62"/>
      <c r="J9" s="63"/>
      <c r="K9" s="64" t="s">
        <v>19</v>
      </c>
      <c r="L9" s="64"/>
      <c r="M9" s="64"/>
      <c r="N9" s="65" t="s">
        <v>20</v>
      </c>
      <c r="O9" s="65"/>
      <c r="P9" s="65"/>
      <c r="Q9" s="59" t="s">
        <v>21</v>
      </c>
    </row>
    <row r="10" spans="1:17" s="12" customFormat="1" ht="27" x14ac:dyDescent="0.25">
      <c r="A10" s="59"/>
      <c r="B10" s="59"/>
      <c r="C10" s="16" t="s">
        <v>22</v>
      </c>
      <c r="D10" s="16" t="s">
        <v>23</v>
      </c>
      <c r="E10" s="16" t="s">
        <v>24</v>
      </c>
      <c r="F10" s="17" t="s">
        <v>22</v>
      </c>
      <c r="G10" s="17" t="s">
        <v>25</v>
      </c>
      <c r="H10" s="18" t="s">
        <v>26</v>
      </c>
      <c r="I10" s="17" t="s">
        <v>27</v>
      </c>
      <c r="J10" s="17" t="s">
        <v>28</v>
      </c>
      <c r="K10" s="19" t="s">
        <v>29</v>
      </c>
      <c r="L10" s="19" t="s">
        <v>30</v>
      </c>
      <c r="M10" s="19" t="s">
        <v>31</v>
      </c>
      <c r="N10" s="20" t="s">
        <v>32</v>
      </c>
      <c r="O10" s="20" t="s">
        <v>30</v>
      </c>
      <c r="P10" s="20" t="s">
        <v>31</v>
      </c>
      <c r="Q10" s="59"/>
    </row>
    <row r="11" spans="1:17" ht="30" x14ac:dyDescent="0.25">
      <c r="A11" s="21">
        <v>24</v>
      </c>
      <c r="B11" s="22">
        <v>598024</v>
      </c>
      <c r="C11" s="23" t="s">
        <v>128</v>
      </c>
      <c r="D11" s="23" t="s">
        <v>129</v>
      </c>
      <c r="E11" s="26" t="s">
        <v>96</v>
      </c>
      <c r="F11" s="23" t="s">
        <v>134</v>
      </c>
      <c r="G11" s="23" t="s">
        <v>57</v>
      </c>
      <c r="H11" s="24" t="s">
        <v>19</v>
      </c>
      <c r="I11" s="24" t="s">
        <v>10</v>
      </c>
      <c r="J11" s="24" t="s">
        <v>134</v>
      </c>
      <c r="K11" s="24"/>
      <c r="L11" s="24" t="s">
        <v>71</v>
      </c>
      <c r="M11" s="24"/>
      <c r="N11" s="24"/>
      <c r="O11" s="24"/>
      <c r="P11" s="24"/>
      <c r="Q11" s="24" t="s">
        <v>40</v>
      </c>
    </row>
    <row r="12" spans="1:17" ht="30" x14ac:dyDescent="0.25">
      <c r="A12" s="21">
        <v>2</v>
      </c>
      <c r="B12" s="22">
        <v>598002</v>
      </c>
      <c r="C12" s="23" t="s">
        <v>41</v>
      </c>
      <c r="D12" s="23" t="s">
        <v>42</v>
      </c>
      <c r="E12" s="23" t="s">
        <v>35</v>
      </c>
      <c r="F12" s="23" t="s">
        <v>43</v>
      </c>
      <c r="G12" s="23" t="s">
        <v>44</v>
      </c>
      <c r="H12" s="24" t="s">
        <v>20</v>
      </c>
      <c r="I12" s="24" t="s">
        <v>10</v>
      </c>
      <c r="J12" s="24" t="s">
        <v>45</v>
      </c>
      <c r="K12" s="24"/>
      <c r="L12" s="24"/>
      <c r="M12" s="24"/>
      <c r="N12" s="24" t="s">
        <v>46</v>
      </c>
      <c r="O12" s="24"/>
      <c r="P12" s="24"/>
      <c r="Q12" s="24" t="s">
        <v>40</v>
      </c>
    </row>
    <row r="13" spans="1:17" ht="30" x14ac:dyDescent="0.25">
      <c r="A13" s="21">
        <v>3</v>
      </c>
      <c r="B13" s="22">
        <v>598003</v>
      </c>
      <c r="C13" s="23" t="s">
        <v>47</v>
      </c>
      <c r="D13" s="23" t="s">
        <v>48</v>
      </c>
      <c r="E13" s="23" t="s">
        <v>49</v>
      </c>
      <c r="F13" s="23" t="s">
        <v>50</v>
      </c>
      <c r="G13" s="23" t="s">
        <v>44</v>
      </c>
      <c r="H13" s="24" t="s">
        <v>20</v>
      </c>
      <c r="I13" s="24" t="s">
        <v>11</v>
      </c>
      <c r="J13" s="24" t="s">
        <v>51</v>
      </c>
      <c r="K13" s="24"/>
      <c r="L13" s="24"/>
      <c r="M13" s="24"/>
      <c r="N13" s="24" t="s">
        <v>52</v>
      </c>
      <c r="O13" s="24"/>
      <c r="P13" s="24"/>
      <c r="Q13" s="24" t="s">
        <v>40</v>
      </c>
    </row>
    <row r="14" spans="1:17" ht="30" x14ac:dyDescent="0.25">
      <c r="A14" s="21">
        <v>53</v>
      </c>
      <c r="B14" s="22">
        <v>598053</v>
      </c>
      <c r="C14" s="23" t="s">
        <v>189</v>
      </c>
      <c r="D14" s="23" t="s">
        <v>190</v>
      </c>
      <c r="E14" s="26" t="s">
        <v>117</v>
      </c>
      <c r="F14" s="23" t="s">
        <v>192</v>
      </c>
      <c r="G14" s="23" t="s">
        <v>37</v>
      </c>
      <c r="H14" s="24" t="s">
        <v>19</v>
      </c>
      <c r="I14" s="24" t="s">
        <v>11</v>
      </c>
      <c r="J14" s="24" t="s">
        <v>151</v>
      </c>
      <c r="K14" s="24"/>
      <c r="L14" s="24" t="s">
        <v>71</v>
      </c>
      <c r="M14" s="24"/>
      <c r="N14" s="24"/>
      <c r="O14" s="24"/>
      <c r="P14" s="24"/>
      <c r="Q14" s="24" t="s">
        <v>40</v>
      </c>
    </row>
    <row r="15" spans="1:17" ht="30" x14ac:dyDescent="0.25">
      <c r="A15" s="21">
        <v>5</v>
      </c>
      <c r="B15" s="22">
        <v>598005</v>
      </c>
      <c r="C15" s="23" t="s">
        <v>61</v>
      </c>
      <c r="D15" s="23" t="s">
        <v>62</v>
      </c>
      <c r="E15" s="23" t="s">
        <v>63</v>
      </c>
      <c r="F15" s="23" t="s">
        <v>64</v>
      </c>
      <c r="G15" s="23" t="s">
        <v>44</v>
      </c>
      <c r="H15" s="24" t="s">
        <v>20</v>
      </c>
      <c r="I15" s="24" t="s">
        <v>10</v>
      </c>
      <c r="J15" s="24" t="s">
        <v>65</v>
      </c>
      <c r="K15" s="24"/>
      <c r="L15" s="24"/>
      <c r="M15" s="24"/>
      <c r="N15" s="24" t="s">
        <v>52</v>
      </c>
      <c r="O15" s="24"/>
      <c r="P15" s="24"/>
      <c r="Q15" s="24" t="s">
        <v>40</v>
      </c>
    </row>
    <row r="16" spans="1:17" ht="30" x14ac:dyDescent="0.25">
      <c r="A16" s="21">
        <v>6</v>
      </c>
      <c r="B16" s="22">
        <v>598006</v>
      </c>
      <c r="C16" s="23" t="s">
        <v>66</v>
      </c>
      <c r="D16" s="23" t="s">
        <v>67</v>
      </c>
      <c r="E16" s="23" t="s">
        <v>68</v>
      </c>
      <c r="F16" s="23" t="s">
        <v>69</v>
      </c>
      <c r="G16" s="23" t="s">
        <v>44</v>
      </c>
      <c r="H16" s="24" t="s">
        <v>20</v>
      </c>
      <c r="I16" s="24" t="s">
        <v>11</v>
      </c>
      <c r="J16" s="24" t="s">
        <v>70</v>
      </c>
      <c r="K16" s="24"/>
      <c r="L16" s="24"/>
      <c r="M16" s="24"/>
      <c r="N16" s="24"/>
      <c r="O16" s="24" t="s">
        <v>71</v>
      </c>
      <c r="P16" s="24"/>
      <c r="Q16" s="24" t="s">
        <v>60</v>
      </c>
    </row>
    <row r="17" spans="1:17" ht="30" x14ac:dyDescent="0.25">
      <c r="A17" s="21">
        <v>59</v>
      </c>
      <c r="B17" s="22">
        <v>598059</v>
      </c>
      <c r="C17" s="23" t="s">
        <v>207</v>
      </c>
      <c r="D17" s="23" t="s">
        <v>208</v>
      </c>
      <c r="E17" s="26" t="s">
        <v>68</v>
      </c>
      <c r="F17" s="23" t="s">
        <v>211</v>
      </c>
      <c r="G17" s="23" t="s">
        <v>57</v>
      </c>
      <c r="H17" s="24" t="s">
        <v>19</v>
      </c>
      <c r="I17" s="24" t="s">
        <v>10</v>
      </c>
      <c r="J17" s="24" t="s">
        <v>172</v>
      </c>
      <c r="K17" s="24"/>
      <c r="L17" s="24" t="s">
        <v>71</v>
      </c>
      <c r="M17" s="24"/>
      <c r="N17" s="24"/>
      <c r="O17" s="24"/>
      <c r="P17" s="24"/>
      <c r="Q17" s="24" t="s">
        <v>40</v>
      </c>
    </row>
    <row r="18" spans="1:17" ht="30" x14ac:dyDescent="0.25">
      <c r="A18" s="21">
        <v>8</v>
      </c>
      <c r="B18" s="22">
        <v>598008</v>
      </c>
      <c r="C18" s="23" t="s">
        <v>72</v>
      </c>
      <c r="D18" s="23" t="s">
        <v>73</v>
      </c>
      <c r="E18" s="23" t="s">
        <v>55</v>
      </c>
      <c r="F18" s="23" t="s">
        <v>75</v>
      </c>
      <c r="G18" s="23" t="s">
        <v>44</v>
      </c>
      <c r="H18" s="24" t="s">
        <v>20</v>
      </c>
      <c r="I18" s="24" t="s">
        <v>11</v>
      </c>
      <c r="J18" s="24" t="s">
        <v>76</v>
      </c>
      <c r="K18" s="24"/>
      <c r="L18" s="24"/>
      <c r="M18" s="24"/>
      <c r="N18" s="24" t="s">
        <v>77</v>
      </c>
      <c r="O18" s="24"/>
      <c r="P18" s="24"/>
      <c r="Q18" s="24" t="s">
        <v>40</v>
      </c>
    </row>
    <row r="19" spans="1:17" ht="30" x14ac:dyDescent="0.25">
      <c r="A19" s="21">
        <v>9</v>
      </c>
      <c r="B19" s="22">
        <v>598009</v>
      </c>
      <c r="C19" s="23" t="s">
        <v>72</v>
      </c>
      <c r="D19" s="23" t="s">
        <v>73</v>
      </c>
      <c r="E19" s="23" t="s">
        <v>55</v>
      </c>
      <c r="F19" s="23" t="s">
        <v>78</v>
      </c>
      <c r="G19" s="23" t="s">
        <v>44</v>
      </c>
      <c r="H19" s="24" t="s">
        <v>20</v>
      </c>
      <c r="I19" s="24" t="s">
        <v>11</v>
      </c>
      <c r="J19" s="24" t="s">
        <v>76</v>
      </c>
      <c r="K19" s="24"/>
      <c r="L19" s="24"/>
      <c r="M19" s="24"/>
      <c r="N19" s="24" t="s">
        <v>77</v>
      </c>
      <c r="O19" s="24"/>
      <c r="P19" s="24"/>
      <c r="Q19" s="24" t="s">
        <v>40</v>
      </c>
    </row>
    <row r="20" spans="1:17" ht="30" x14ac:dyDescent="0.25">
      <c r="A20" s="21">
        <v>13</v>
      </c>
      <c r="B20" s="22">
        <v>598013</v>
      </c>
      <c r="C20" s="25" t="s">
        <v>94</v>
      </c>
      <c r="D20" s="23" t="s">
        <v>95</v>
      </c>
      <c r="E20" s="26" t="s">
        <v>96</v>
      </c>
      <c r="F20" s="23" t="s">
        <v>97</v>
      </c>
      <c r="G20" s="23" t="s">
        <v>44</v>
      </c>
      <c r="H20" s="24" t="s">
        <v>19</v>
      </c>
      <c r="I20" s="24" t="s">
        <v>10</v>
      </c>
      <c r="J20" s="24" t="s">
        <v>74</v>
      </c>
      <c r="K20" s="24"/>
      <c r="L20" s="24" t="s">
        <v>98</v>
      </c>
      <c r="M20" s="24"/>
      <c r="N20" s="24"/>
      <c r="O20" s="24"/>
      <c r="P20" s="24"/>
      <c r="Q20" s="24" t="s">
        <v>60</v>
      </c>
    </row>
    <row r="21" spans="1:17" ht="30" x14ac:dyDescent="0.25">
      <c r="A21" s="21">
        <v>11</v>
      </c>
      <c r="B21" s="22">
        <v>598011</v>
      </c>
      <c r="C21" s="23" t="s">
        <v>83</v>
      </c>
      <c r="D21" s="23" t="s">
        <v>84</v>
      </c>
      <c r="E21" s="23" t="s">
        <v>68</v>
      </c>
      <c r="F21" s="23" t="s">
        <v>85</v>
      </c>
      <c r="G21" s="23" t="s">
        <v>44</v>
      </c>
      <c r="H21" s="24" t="s">
        <v>20</v>
      </c>
      <c r="I21" s="24" t="s">
        <v>11</v>
      </c>
      <c r="J21" s="24" t="s">
        <v>86</v>
      </c>
      <c r="K21" s="24"/>
      <c r="L21" s="24"/>
      <c r="M21" s="24"/>
      <c r="N21" s="24" t="s">
        <v>87</v>
      </c>
      <c r="O21" s="24"/>
      <c r="P21" s="24"/>
      <c r="Q21" s="24" t="s">
        <v>40</v>
      </c>
    </row>
    <row r="22" spans="1:17" ht="30" x14ac:dyDescent="0.25">
      <c r="A22" s="21">
        <v>56</v>
      </c>
      <c r="B22" s="22">
        <v>598056</v>
      </c>
      <c r="C22" s="23" t="s">
        <v>200</v>
      </c>
      <c r="D22" s="23" t="s">
        <v>201</v>
      </c>
      <c r="E22" s="26" t="s">
        <v>117</v>
      </c>
      <c r="F22" s="23" t="s">
        <v>202</v>
      </c>
      <c r="G22" s="23" t="s">
        <v>203</v>
      </c>
      <c r="H22" s="24" t="s">
        <v>19</v>
      </c>
      <c r="I22" s="24" t="s">
        <v>10</v>
      </c>
      <c r="J22" s="24" t="s">
        <v>127</v>
      </c>
      <c r="K22" s="24"/>
      <c r="L22" s="24" t="s">
        <v>98</v>
      </c>
      <c r="M22" s="24"/>
      <c r="N22" s="24"/>
      <c r="O22" s="24"/>
      <c r="P22" s="24"/>
      <c r="Q22" s="24" t="s">
        <v>60</v>
      </c>
    </row>
    <row r="23" spans="1:17" ht="30" x14ac:dyDescent="0.25">
      <c r="A23" s="21">
        <v>1</v>
      </c>
      <c r="B23" s="22">
        <v>598001</v>
      </c>
      <c r="C23" s="23" t="s">
        <v>33</v>
      </c>
      <c r="D23" s="23" t="s">
        <v>34</v>
      </c>
      <c r="E23" s="23" t="s">
        <v>35</v>
      </c>
      <c r="F23" s="23" t="s">
        <v>36</v>
      </c>
      <c r="G23" s="23" t="s">
        <v>37</v>
      </c>
      <c r="H23" s="24" t="s">
        <v>19</v>
      </c>
      <c r="I23" s="24" t="s">
        <v>10</v>
      </c>
      <c r="J23" s="24" t="s">
        <v>38</v>
      </c>
      <c r="K23" s="24"/>
      <c r="L23" s="24"/>
      <c r="M23" s="24" t="s">
        <v>39</v>
      </c>
      <c r="N23" s="24"/>
      <c r="O23" s="24"/>
      <c r="P23" s="24"/>
      <c r="Q23" s="24" t="s">
        <v>40</v>
      </c>
    </row>
    <row r="24" spans="1:17" x14ac:dyDescent="0.25">
      <c r="A24" s="21">
        <v>14</v>
      </c>
      <c r="B24" s="22">
        <v>598014</v>
      </c>
      <c r="C24" s="25" t="s">
        <v>99</v>
      </c>
      <c r="D24" s="23" t="s">
        <v>100</v>
      </c>
      <c r="E24" s="26" t="s">
        <v>96</v>
      </c>
      <c r="F24" s="23" t="s">
        <v>101</v>
      </c>
      <c r="G24" s="23" t="s">
        <v>44</v>
      </c>
      <c r="H24" s="24" t="s">
        <v>20</v>
      </c>
      <c r="I24" s="24" t="s">
        <v>10</v>
      </c>
      <c r="J24" s="24" t="s">
        <v>76</v>
      </c>
      <c r="K24" s="24"/>
      <c r="L24" s="24"/>
      <c r="M24" s="24"/>
      <c r="N24" s="24"/>
      <c r="O24" s="24" t="s">
        <v>52</v>
      </c>
      <c r="P24" s="24"/>
      <c r="Q24" s="24" t="s">
        <v>60</v>
      </c>
    </row>
    <row r="25" spans="1:17" x14ac:dyDescent="0.25">
      <c r="A25" s="21">
        <v>15</v>
      </c>
      <c r="B25" s="22">
        <v>598015</v>
      </c>
      <c r="C25" s="25" t="s">
        <v>99</v>
      </c>
      <c r="D25" s="23" t="s">
        <v>100</v>
      </c>
      <c r="E25" s="26" t="s">
        <v>96</v>
      </c>
      <c r="F25" s="23" t="s">
        <v>102</v>
      </c>
      <c r="G25" s="23" t="s">
        <v>44</v>
      </c>
      <c r="H25" s="24" t="s">
        <v>20</v>
      </c>
      <c r="I25" s="24" t="s">
        <v>10</v>
      </c>
      <c r="J25" s="24" t="s">
        <v>76</v>
      </c>
      <c r="K25" s="24"/>
      <c r="L25" s="24"/>
      <c r="M25" s="24"/>
      <c r="N25" s="24"/>
      <c r="O25" s="24" t="s">
        <v>52</v>
      </c>
      <c r="P25" s="24"/>
      <c r="Q25" s="24" t="s">
        <v>60</v>
      </c>
    </row>
    <row r="26" spans="1:17" ht="30" x14ac:dyDescent="0.25">
      <c r="A26" s="21">
        <v>4</v>
      </c>
      <c r="B26" s="22">
        <v>598004</v>
      </c>
      <c r="C26" s="23" t="s">
        <v>53</v>
      </c>
      <c r="D26" s="23" t="s">
        <v>54</v>
      </c>
      <c r="E26" s="23" t="s">
        <v>55</v>
      </c>
      <c r="F26" s="23" t="s">
        <v>56</v>
      </c>
      <c r="G26" s="23" t="s">
        <v>57</v>
      </c>
      <c r="H26" s="24" t="s">
        <v>19</v>
      </c>
      <c r="I26" s="24" t="s">
        <v>10</v>
      </c>
      <c r="J26" s="24" t="s">
        <v>58</v>
      </c>
      <c r="K26" s="24"/>
      <c r="L26" s="24"/>
      <c r="M26" s="24" t="s">
        <v>59</v>
      </c>
      <c r="N26" s="24"/>
      <c r="O26" s="24"/>
      <c r="P26" s="24"/>
      <c r="Q26" s="24" t="s">
        <v>60</v>
      </c>
    </row>
    <row r="27" spans="1:17" ht="30" x14ac:dyDescent="0.25">
      <c r="A27" s="21">
        <v>17</v>
      </c>
      <c r="B27" s="22">
        <v>598017</v>
      </c>
      <c r="C27" s="25" t="s">
        <v>109</v>
      </c>
      <c r="D27" s="23" t="s">
        <v>110</v>
      </c>
      <c r="E27" s="26" t="s">
        <v>111</v>
      </c>
      <c r="F27" s="23" t="s">
        <v>112</v>
      </c>
      <c r="G27" s="23" t="s">
        <v>44</v>
      </c>
      <c r="H27" s="24" t="s">
        <v>20</v>
      </c>
      <c r="I27" s="24" t="s">
        <v>10</v>
      </c>
      <c r="J27" s="24" t="s">
        <v>113</v>
      </c>
      <c r="K27" s="24"/>
      <c r="L27" s="24"/>
      <c r="M27" s="24"/>
      <c r="N27" s="24" t="s">
        <v>114</v>
      </c>
      <c r="O27" s="24"/>
      <c r="P27" s="24"/>
      <c r="Q27" s="24" t="s">
        <v>40</v>
      </c>
    </row>
    <row r="28" spans="1:17" ht="30" x14ac:dyDescent="0.25">
      <c r="A28" s="21">
        <v>18</v>
      </c>
      <c r="B28" s="22">
        <v>598018</v>
      </c>
      <c r="C28" s="25" t="s">
        <v>115</v>
      </c>
      <c r="D28" s="23" t="s">
        <v>116</v>
      </c>
      <c r="E28" s="26" t="s">
        <v>117</v>
      </c>
      <c r="F28" s="23" t="s">
        <v>118</v>
      </c>
      <c r="G28" s="23" t="s">
        <v>44</v>
      </c>
      <c r="H28" s="24" t="s">
        <v>20</v>
      </c>
      <c r="I28" s="24" t="s">
        <v>10</v>
      </c>
      <c r="J28" s="24" t="s">
        <v>76</v>
      </c>
      <c r="K28" s="24"/>
      <c r="L28" s="24"/>
      <c r="M28" s="24"/>
      <c r="N28" s="24"/>
      <c r="O28" s="24"/>
      <c r="P28" s="24" t="s">
        <v>82</v>
      </c>
      <c r="Q28" s="24" t="s">
        <v>60</v>
      </c>
    </row>
    <row r="29" spans="1:17" ht="30" x14ac:dyDescent="0.25">
      <c r="A29" s="21">
        <v>7</v>
      </c>
      <c r="B29" s="22">
        <v>598007</v>
      </c>
      <c r="C29" s="23" t="s">
        <v>72</v>
      </c>
      <c r="D29" s="23" t="s">
        <v>73</v>
      </c>
      <c r="E29" s="23" t="s">
        <v>55</v>
      </c>
      <c r="F29" s="23" t="s">
        <v>74</v>
      </c>
      <c r="G29" s="23" t="s">
        <v>44</v>
      </c>
      <c r="H29" s="24" t="s">
        <v>19</v>
      </c>
      <c r="I29" s="24" t="s">
        <v>11</v>
      </c>
      <c r="J29" s="24" t="s">
        <v>74</v>
      </c>
      <c r="K29" s="24"/>
      <c r="L29" s="24" t="s">
        <v>46</v>
      </c>
      <c r="M29" s="24"/>
      <c r="N29" s="24"/>
      <c r="O29" s="24"/>
      <c r="P29" s="24"/>
      <c r="Q29" s="24" t="s">
        <v>60</v>
      </c>
    </row>
    <row r="30" spans="1:17" ht="30" x14ac:dyDescent="0.25">
      <c r="A30" s="21">
        <v>10</v>
      </c>
      <c r="B30" s="22">
        <v>598010</v>
      </c>
      <c r="C30" s="23" t="s">
        <v>79</v>
      </c>
      <c r="D30" s="23" t="s">
        <v>80</v>
      </c>
      <c r="E30" s="23" t="s">
        <v>55</v>
      </c>
      <c r="F30" s="23" t="s">
        <v>81</v>
      </c>
      <c r="G30" s="23" t="s">
        <v>44</v>
      </c>
      <c r="H30" s="24" t="s">
        <v>19</v>
      </c>
      <c r="I30" s="24" t="s">
        <v>10</v>
      </c>
      <c r="J30" s="24" t="s">
        <v>74</v>
      </c>
      <c r="K30" s="24"/>
      <c r="L30" s="24"/>
      <c r="M30" s="24" t="s">
        <v>82</v>
      </c>
      <c r="N30" s="24"/>
      <c r="O30" s="24"/>
      <c r="P30" s="24"/>
      <c r="Q30" s="24" t="s">
        <v>40</v>
      </c>
    </row>
    <row r="31" spans="1:17" ht="30" x14ac:dyDescent="0.25">
      <c r="A31" s="21">
        <v>21</v>
      </c>
      <c r="B31" s="22">
        <v>598021</v>
      </c>
      <c r="C31" s="23" t="s">
        <v>128</v>
      </c>
      <c r="D31" s="23" t="s">
        <v>129</v>
      </c>
      <c r="E31" s="26" t="s">
        <v>96</v>
      </c>
      <c r="F31" s="23" t="s">
        <v>130</v>
      </c>
      <c r="G31" s="23" t="s">
        <v>44</v>
      </c>
      <c r="H31" s="24" t="s">
        <v>20</v>
      </c>
      <c r="I31" s="24" t="s">
        <v>10</v>
      </c>
      <c r="J31" s="24" t="s">
        <v>131</v>
      </c>
      <c r="K31" s="24"/>
      <c r="L31" s="24"/>
      <c r="M31" s="24"/>
      <c r="N31" s="24"/>
      <c r="O31" s="24" t="s">
        <v>71</v>
      </c>
      <c r="P31" s="24"/>
      <c r="Q31" s="24" t="s">
        <v>40</v>
      </c>
    </row>
    <row r="32" spans="1:17" ht="30" x14ac:dyDescent="0.25">
      <c r="A32" s="21">
        <v>22</v>
      </c>
      <c r="B32" s="22">
        <v>598022</v>
      </c>
      <c r="C32" s="23" t="s">
        <v>128</v>
      </c>
      <c r="D32" s="23" t="s">
        <v>129</v>
      </c>
      <c r="E32" s="26" t="s">
        <v>96</v>
      </c>
      <c r="F32" s="23" t="s">
        <v>132</v>
      </c>
      <c r="G32" s="23" t="s">
        <v>44</v>
      </c>
      <c r="H32" s="24" t="s">
        <v>20</v>
      </c>
      <c r="I32" s="24" t="s">
        <v>10</v>
      </c>
      <c r="J32" s="24" t="s">
        <v>131</v>
      </c>
      <c r="K32" s="24"/>
      <c r="L32" s="24"/>
      <c r="M32" s="24"/>
      <c r="N32" s="24" t="s">
        <v>87</v>
      </c>
      <c r="O32" s="24"/>
      <c r="P32" s="24"/>
      <c r="Q32" s="24" t="s">
        <v>40</v>
      </c>
    </row>
    <row r="33" spans="1:17" ht="30" x14ac:dyDescent="0.25">
      <c r="A33" s="21">
        <v>23</v>
      </c>
      <c r="B33" s="22">
        <v>598023</v>
      </c>
      <c r="C33" s="23" t="s">
        <v>128</v>
      </c>
      <c r="D33" s="23" t="s">
        <v>129</v>
      </c>
      <c r="E33" s="26" t="s">
        <v>96</v>
      </c>
      <c r="F33" s="23" t="s">
        <v>133</v>
      </c>
      <c r="G33" s="23" t="s">
        <v>44</v>
      </c>
      <c r="H33" s="24" t="s">
        <v>20</v>
      </c>
      <c r="I33" s="24" t="s">
        <v>11</v>
      </c>
      <c r="J33" s="24" t="s">
        <v>131</v>
      </c>
      <c r="K33" s="24"/>
      <c r="L33" s="24"/>
      <c r="M33" s="24"/>
      <c r="N33" s="24" t="s">
        <v>87</v>
      </c>
      <c r="O33" s="24"/>
      <c r="P33" s="24"/>
      <c r="Q33" s="24" t="s">
        <v>40</v>
      </c>
    </row>
    <row r="34" spans="1:17" ht="30" x14ac:dyDescent="0.25">
      <c r="A34" s="21">
        <v>12</v>
      </c>
      <c r="B34" s="22">
        <v>598012</v>
      </c>
      <c r="C34" s="23" t="s">
        <v>88</v>
      </c>
      <c r="D34" s="23" t="s">
        <v>89</v>
      </c>
      <c r="E34" s="23" t="s">
        <v>90</v>
      </c>
      <c r="F34" s="23" t="s">
        <v>91</v>
      </c>
      <c r="G34" s="23" t="s">
        <v>44</v>
      </c>
      <c r="H34" s="24" t="s">
        <v>19</v>
      </c>
      <c r="I34" s="24" t="s">
        <v>10</v>
      </c>
      <c r="J34" s="24" t="s">
        <v>58</v>
      </c>
      <c r="K34" s="24"/>
      <c r="L34" s="24"/>
      <c r="M34" s="24" t="s">
        <v>92</v>
      </c>
      <c r="N34" s="24"/>
      <c r="O34" s="24"/>
      <c r="P34" s="24"/>
      <c r="Q34" s="24" t="s">
        <v>93</v>
      </c>
    </row>
    <row r="35" spans="1:17" ht="30" x14ac:dyDescent="0.25">
      <c r="A35" s="21">
        <v>16</v>
      </c>
      <c r="B35" s="22">
        <v>598016</v>
      </c>
      <c r="C35" s="25" t="s">
        <v>103</v>
      </c>
      <c r="D35" s="23" t="s">
        <v>104</v>
      </c>
      <c r="E35" s="26" t="s">
        <v>68</v>
      </c>
      <c r="F35" s="23" t="s">
        <v>105</v>
      </c>
      <c r="G35" s="23" t="s">
        <v>57</v>
      </c>
      <c r="H35" s="24" t="s">
        <v>19</v>
      </c>
      <c r="I35" s="24" t="s">
        <v>10</v>
      </c>
      <c r="J35" s="24" t="s">
        <v>106</v>
      </c>
      <c r="K35" s="24"/>
      <c r="L35" s="24"/>
      <c r="M35" s="24" t="s">
        <v>107</v>
      </c>
      <c r="N35" s="24"/>
      <c r="O35" s="24"/>
      <c r="P35" s="24"/>
      <c r="Q35" s="24" t="s">
        <v>108</v>
      </c>
    </row>
    <row r="36" spans="1:17" ht="30" x14ac:dyDescent="0.25">
      <c r="A36" s="21">
        <v>19</v>
      </c>
      <c r="B36" s="22">
        <v>598019</v>
      </c>
      <c r="C36" s="25" t="s">
        <v>119</v>
      </c>
      <c r="D36" s="23" t="s">
        <v>120</v>
      </c>
      <c r="E36" s="26" t="s">
        <v>96</v>
      </c>
      <c r="F36" s="23" t="s">
        <v>121</v>
      </c>
      <c r="G36" s="23" t="s">
        <v>122</v>
      </c>
      <c r="H36" s="24" t="s">
        <v>19</v>
      </c>
      <c r="I36" s="24" t="s">
        <v>11</v>
      </c>
      <c r="J36" s="24" t="s">
        <v>58</v>
      </c>
      <c r="K36" s="24"/>
      <c r="L36" s="24"/>
      <c r="M36" s="24" t="s">
        <v>123</v>
      </c>
      <c r="N36" s="24"/>
      <c r="O36" s="24"/>
      <c r="P36" s="24"/>
      <c r="Q36" s="24" t="s">
        <v>40</v>
      </c>
    </row>
    <row r="37" spans="1:17" ht="30" x14ac:dyDescent="0.25">
      <c r="A37" s="21">
        <v>20</v>
      </c>
      <c r="B37" s="22">
        <v>598020</v>
      </c>
      <c r="C37" s="25" t="s">
        <v>124</v>
      </c>
      <c r="D37" s="23" t="s">
        <v>125</v>
      </c>
      <c r="E37" s="26" t="s">
        <v>96</v>
      </c>
      <c r="F37" s="23" t="s">
        <v>126</v>
      </c>
      <c r="G37" s="23" t="s">
        <v>44</v>
      </c>
      <c r="H37" s="24" t="s">
        <v>19</v>
      </c>
      <c r="I37" s="24" t="s">
        <v>10</v>
      </c>
      <c r="J37" s="24" t="s">
        <v>127</v>
      </c>
      <c r="K37" s="24" t="s">
        <v>52</v>
      </c>
      <c r="L37" s="24"/>
      <c r="M37" s="24"/>
      <c r="N37" s="24"/>
      <c r="O37" s="24"/>
      <c r="P37" s="24"/>
      <c r="Q37" s="24" t="s">
        <v>40</v>
      </c>
    </row>
    <row r="38" spans="1:17" ht="30" x14ac:dyDescent="0.25">
      <c r="A38" s="21">
        <v>25</v>
      </c>
      <c r="B38" s="22">
        <v>598025</v>
      </c>
      <c r="C38" s="23" t="s">
        <v>128</v>
      </c>
      <c r="D38" s="23" t="s">
        <v>129</v>
      </c>
      <c r="E38" s="26" t="s">
        <v>96</v>
      </c>
      <c r="F38" s="23" t="s">
        <v>135</v>
      </c>
      <c r="G38" s="23" t="s">
        <v>57</v>
      </c>
      <c r="H38" s="24" t="s">
        <v>19</v>
      </c>
      <c r="I38" s="24" t="s">
        <v>10</v>
      </c>
      <c r="J38" s="24" t="s">
        <v>134</v>
      </c>
      <c r="K38" s="24" t="s">
        <v>114</v>
      </c>
      <c r="L38" s="24"/>
      <c r="M38" s="24"/>
      <c r="N38" s="24"/>
      <c r="O38" s="24"/>
      <c r="P38" s="24"/>
      <c r="Q38" s="24" t="s">
        <v>40</v>
      </c>
    </row>
    <row r="39" spans="1:17" x14ac:dyDescent="0.25">
      <c r="A39" s="21">
        <v>29</v>
      </c>
      <c r="B39" s="22">
        <v>598029</v>
      </c>
      <c r="C39" s="27" t="s">
        <v>143</v>
      </c>
      <c r="D39" s="23" t="s">
        <v>144</v>
      </c>
      <c r="E39" s="26" t="s">
        <v>144</v>
      </c>
      <c r="F39" s="23" t="s">
        <v>144</v>
      </c>
      <c r="G39" s="23" t="s">
        <v>144</v>
      </c>
      <c r="H39" s="24"/>
      <c r="I39" s="24"/>
      <c r="J39" s="24" t="s">
        <v>144</v>
      </c>
      <c r="K39" s="24"/>
      <c r="L39" s="24"/>
      <c r="M39" s="24"/>
      <c r="N39" s="24"/>
      <c r="O39" s="24"/>
      <c r="P39" s="24"/>
      <c r="Q39" s="24" t="s">
        <v>144</v>
      </c>
    </row>
    <row r="40" spans="1:17" ht="30" x14ac:dyDescent="0.25">
      <c r="A40" s="21">
        <v>26</v>
      </c>
      <c r="B40" s="22">
        <v>598026</v>
      </c>
      <c r="C40" s="23" t="s">
        <v>136</v>
      </c>
      <c r="D40" s="23" t="s">
        <v>125</v>
      </c>
      <c r="E40" s="26" t="s">
        <v>96</v>
      </c>
      <c r="F40" s="23" t="s">
        <v>137</v>
      </c>
      <c r="G40" s="23" t="s">
        <v>44</v>
      </c>
      <c r="H40" s="24" t="s">
        <v>19</v>
      </c>
      <c r="I40" s="24" t="s">
        <v>11</v>
      </c>
      <c r="J40" s="24" t="s">
        <v>138</v>
      </c>
      <c r="K40" s="24"/>
      <c r="L40" s="24"/>
      <c r="M40" s="24" t="s">
        <v>123</v>
      </c>
      <c r="N40" s="24"/>
      <c r="O40" s="24"/>
      <c r="P40" s="24"/>
      <c r="Q40" s="24" t="s">
        <v>60</v>
      </c>
    </row>
    <row r="41" spans="1:17" ht="30" x14ac:dyDescent="0.25">
      <c r="A41" s="21">
        <v>27</v>
      </c>
      <c r="B41" s="22">
        <v>598027</v>
      </c>
      <c r="C41" s="23" t="s">
        <v>136</v>
      </c>
      <c r="D41" s="23" t="s">
        <v>125</v>
      </c>
      <c r="E41" s="26" t="s">
        <v>96</v>
      </c>
      <c r="F41" s="23" t="s">
        <v>139</v>
      </c>
      <c r="G41" s="23" t="s">
        <v>140</v>
      </c>
      <c r="H41" s="24" t="s">
        <v>19</v>
      </c>
      <c r="I41" s="24" t="s">
        <v>10</v>
      </c>
      <c r="J41" s="24" t="s">
        <v>141</v>
      </c>
      <c r="K41" s="24"/>
      <c r="L41" s="24"/>
      <c r="M41" s="24" t="s">
        <v>123</v>
      </c>
      <c r="N41" s="24"/>
      <c r="O41" s="24"/>
      <c r="P41" s="24"/>
      <c r="Q41" s="24" t="s">
        <v>60</v>
      </c>
    </row>
    <row r="42" spans="1:17" ht="30" x14ac:dyDescent="0.25">
      <c r="A42" s="21">
        <v>28</v>
      </c>
      <c r="B42" s="22">
        <v>598028</v>
      </c>
      <c r="C42" s="23" t="s">
        <v>124</v>
      </c>
      <c r="D42" s="23" t="s">
        <v>125</v>
      </c>
      <c r="E42" s="26" t="s">
        <v>96</v>
      </c>
      <c r="F42" s="23" t="s">
        <v>142</v>
      </c>
      <c r="G42" s="23" t="s">
        <v>122</v>
      </c>
      <c r="H42" s="24" t="s">
        <v>19</v>
      </c>
      <c r="I42" s="24" t="s">
        <v>10</v>
      </c>
      <c r="J42" s="24" t="s">
        <v>58</v>
      </c>
      <c r="K42" s="24"/>
      <c r="L42" s="24"/>
      <c r="M42" s="24" t="s">
        <v>82</v>
      </c>
      <c r="N42" s="24"/>
      <c r="O42" s="24"/>
      <c r="P42" s="24"/>
      <c r="Q42" s="24" t="s">
        <v>108</v>
      </c>
    </row>
    <row r="43" spans="1:17" ht="30" x14ac:dyDescent="0.25">
      <c r="A43" s="21">
        <v>33</v>
      </c>
      <c r="B43" s="22">
        <v>598033</v>
      </c>
      <c r="C43" s="23" t="s">
        <v>124</v>
      </c>
      <c r="D43" s="23" t="s">
        <v>125</v>
      </c>
      <c r="E43" s="26" t="s">
        <v>96</v>
      </c>
      <c r="F43" s="23" t="s">
        <v>152</v>
      </c>
      <c r="G43" s="23" t="s">
        <v>44</v>
      </c>
      <c r="H43" s="24" t="s">
        <v>20</v>
      </c>
      <c r="I43" s="24" t="s">
        <v>10</v>
      </c>
      <c r="J43" s="24" t="s">
        <v>153</v>
      </c>
      <c r="K43" s="24"/>
      <c r="L43" s="24"/>
      <c r="M43" s="24"/>
      <c r="N43" s="24" t="s">
        <v>154</v>
      </c>
      <c r="O43" s="24"/>
      <c r="P43" s="24"/>
      <c r="Q43" s="24" t="s">
        <v>40</v>
      </c>
    </row>
    <row r="44" spans="1:17" ht="30" x14ac:dyDescent="0.25">
      <c r="A44" s="21">
        <v>30</v>
      </c>
      <c r="B44" s="22">
        <v>598030</v>
      </c>
      <c r="C44" s="23" t="s">
        <v>136</v>
      </c>
      <c r="D44" s="23" t="s">
        <v>125</v>
      </c>
      <c r="E44" s="26" t="s">
        <v>96</v>
      </c>
      <c r="F44" s="23" t="s">
        <v>145</v>
      </c>
      <c r="G44" s="23" t="s">
        <v>44</v>
      </c>
      <c r="H44" s="24" t="s">
        <v>19</v>
      </c>
      <c r="I44" s="24" t="s">
        <v>10</v>
      </c>
      <c r="J44" s="24" t="s">
        <v>45</v>
      </c>
      <c r="K44" s="24"/>
      <c r="L44" s="24"/>
      <c r="M44" s="24" t="s">
        <v>146</v>
      </c>
      <c r="N44" s="24"/>
      <c r="O44" s="24"/>
      <c r="P44" s="24"/>
      <c r="Q44" s="24" t="s">
        <v>147</v>
      </c>
    </row>
    <row r="45" spans="1:17" ht="30" x14ac:dyDescent="0.25">
      <c r="A45" s="21">
        <v>31</v>
      </c>
      <c r="B45" s="22">
        <v>598031</v>
      </c>
      <c r="C45" s="23" t="s">
        <v>136</v>
      </c>
      <c r="D45" s="23" t="s">
        <v>125</v>
      </c>
      <c r="E45" s="26" t="s">
        <v>96</v>
      </c>
      <c r="F45" s="23" t="s">
        <v>148</v>
      </c>
      <c r="G45" s="23" t="s">
        <v>44</v>
      </c>
      <c r="H45" s="24" t="s">
        <v>19</v>
      </c>
      <c r="I45" s="24" t="s">
        <v>10</v>
      </c>
      <c r="J45" s="24" t="s">
        <v>149</v>
      </c>
      <c r="K45" s="24"/>
      <c r="L45" s="24"/>
      <c r="M45" s="24" t="s">
        <v>146</v>
      </c>
      <c r="N45" s="24"/>
      <c r="O45" s="24"/>
      <c r="P45" s="24"/>
      <c r="Q45" s="24" t="s">
        <v>147</v>
      </c>
    </row>
    <row r="46" spans="1:17" ht="30" x14ac:dyDescent="0.25">
      <c r="A46" s="21">
        <v>32</v>
      </c>
      <c r="B46" s="22">
        <v>598032</v>
      </c>
      <c r="C46" s="23" t="s">
        <v>124</v>
      </c>
      <c r="D46" s="23" t="s">
        <v>125</v>
      </c>
      <c r="E46" s="26" t="s">
        <v>96</v>
      </c>
      <c r="F46" s="23" t="s">
        <v>150</v>
      </c>
      <c r="G46" s="23" t="s">
        <v>37</v>
      </c>
      <c r="H46" s="24" t="s">
        <v>19</v>
      </c>
      <c r="I46" s="24" t="s">
        <v>11</v>
      </c>
      <c r="J46" s="24" t="s">
        <v>151</v>
      </c>
      <c r="K46" s="24"/>
      <c r="L46" s="24"/>
      <c r="M46" s="24" t="s">
        <v>82</v>
      </c>
      <c r="N46" s="24"/>
      <c r="O46" s="24"/>
      <c r="P46" s="24"/>
      <c r="Q46" s="24" t="s">
        <v>40</v>
      </c>
    </row>
    <row r="47" spans="1:17" ht="30" x14ac:dyDescent="0.25">
      <c r="A47" s="21">
        <v>34</v>
      </c>
      <c r="B47" s="22">
        <v>598034</v>
      </c>
      <c r="C47" s="28" t="s">
        <v>155</v>
      </c>
      <c r="D47" s="23" t="s">
        <v>156</v>
      </c>
      <c r="E47" s="26" t="s">
        <v>117</v>
      </c>
      <c r="F47" s="23" t="s">
        <v>157</v>
      </c>
      <c r="G47" s="23" t="s">
        <v>158</v>
      </c>
      <c r="H47" s="24" t="s">
        <v>19</v>
      </c>
      <c r="I47" s="24" t="s">
        <v>11</v>
      </c>
      <c r="J47" s="24" t="s">
        <v>74</v>
      </c>
      <c r="K47" s="24" t="s">
        <v>159</v>
      </c>
      <c r="L47" s="24"/>
      <c r="M47" s="24"/>
      <c r="N47" s="24"/>
      <c r="O47" s="24"/>
      <c r="P47" s="24"/>
      <c r="Q47" s="24" t="s">
        <v>40</v>
      </c>
    </row>
    <row r="48" spans="1:17" ht="30" x14ac:dyDescent="0.25">
      <c r="A48" s="21">
        <v>35</v>
      </c>
      <c r="B48" s="22">
        <v>598035</v>
      </c>
      <c r="C48" s="28" t="s">
        <v>155</v>
      </c>
      <c r="D48" s="23" t="s">
        <v>156</v>
      </c>
      <c r="E48" s="26" t="s">
        <v>117</v>
      </c>
      <c r="F48" s="23" t="s">
        <v>160</v>
      </c>
      <c r="G48" s="23" t="s">
        <v>158</v>
      </c>
      <c r="H48" s="24" t="s">
        <v>19</v>
      </c>
      <c r="I48" s="24" t="s">
        <v>11</v>
      </c>
      <c r="J48" s="24" t="s">
        <v>138</v>
      </c>
      <c r="K48" s="24" t="s">
        <v>159</v>
      </c>
      <c r="L48" s="24"/>
      <c r="M48" s="24"/>
      <c r="N48" s="24"/>
      <c r="O48" s="24"/>
      <c r="P48" s="24"/>
      <c r="Q48" s="24" t="s">
        <v>40</v>
      </c>
    </row>
    <row r="49" spans="1:17" ht="30" x14ac:dyDescent="0.25">
      <c r="A49" s="21">
        <v>36</v>
      </c>
      <c r="B49" s="22">
        <v>598036</v>
      </c>
      <c r="C49" s="28" t="s">
        <v>155</v>
      </c>
      <c r="D49" s="23" t="s">
        <v>156</v>
      </c>
      <c r="E49" s="26" t="s">
        <v>117</v>
      </c>
      <c r="F49" s="23" t="s">
        <v>161</v>
      </c>
      <c r="G49" s="23" t="s">
        <v>158</v>
      </c>
      <c r="H49" s="24" t="s">
        <v>19</v>
      </c>
      <c r="I49" s="24" t="s">
        <v>11</v>
      </c>
      <c r="J49" s="24" t="s">
        <v>138</v>
      </c>
      <c r="K49" s="24" t="s">
        <v>159</v>
      </c>
      <c r="L49" s="24"/>
      <c r="M49" s="24"/>
      <c r="N49" s="24"/>
      <c r="O49" s="24"/>
      <c r="P49" s="24"/>
      <c r="Q49" s="24" t="s">
        <v>40</v>
      </c>
    </row>
    <row r="50" spans="1:17" ht="30" x14ac:dyDescent="0.25">
      <c r="A50" s="21">
        <v>37</v>
      </c>
      <c r="B50" s="22">
        <v>598037</v>
      </c>
      <c r="C50" s="28" t="s">
        <v>155</v>
      </c>
      <c r="D50" s="23" t="s">
        <v>156</v>
      </c>
      <c r="E50" s="26" t="s">
        <v>117</v>
      </c>
      <c r="F50" s="23" t="s">
        <v>162</v>
      </c>
      <c r="G50" s="23" t="s">
        <v>158</v>
      </c>
      <c r="H50" s="24" t="s">
        <v>19</v>
      </c>
      <c r="I50" s="24" t="s">
        <v>10</v>
      </c>
      <c r="J50" s="24" t="s">
        <v>138</v>
      </c>
      <c r="K50" s="24" t="s">
        <v>159</v>
      </c>
      <c r="L50" s="24"/>
      <c r="M50" s="24"/>
      <c r="N50" s="24"/>
      <c r="O50" s="24"/>
      <c r="P50" s="24"/>
      <c r="Q50" s="24" t="s">
        <v>40</v>
      </c>
    </row>
    <row r="51" spans="1:17" ht="30" x14ac:dyDescent="0.25">
      <c r="A51" s="21">
        <v>38</v>
      </c>
      <c r="B51" s="22">
        <v>598038</v>
      </c>
      <c r="C51" s="28" t="s">
        <v>155</v>
      </c>
      <c r="D51" s="23" t="s">
        <v>156</v>
      </c>
      <c r="E51" s="26" t="s">
        <v>117</v>
      </c>
      <c r="F51" s="23" t="s">
        <v>163</v>
      </c>
      <c r="G51" s="23" t="s">
        <v>158</v>
      </c>
      <c r="H51" s="24" t="s">
        <v>19</v>
      </c>
      <c r="I51" s="24" t="s">
        <v>10</v>
      </c>
      <c r="J51" s="24" t="s">
        <v>138</v>
      </c>
      <c r="K51" s="24" t="s">
        <v>159</v>
      </c>
      <c r="L51" s="24"/>
      <c r="M51" s="24"/>
      <c r="N51" s="24"/>
      <c r="O51" s="24"/>
      <c r="P51" s="24"/>
      <c r="Q51" s="24" t="s">
        <v>40</v>
      </c>
    </row>
    <row r="52" spans="1:17" ht="30" x14ac:dyDescent="0.25">
      <c r="A52" s="21">
        <v>42</v>
      </c>
      <c r="B52" s="22">
        <v>598042</v>
      </c>
      <c r="C52" s="23" t="s">
        <v>115</v>
      </c>
      <c r="D52" s="23" t="s">
        <v>116</v>
      </c>
      <c r="E52" s="26" t="s">
        <v>117</v>
      </c>
      <c r="F52" s="23" t="s">
        <v>167</v>
      </c>
      <c r="G52" s="23" t="s">
        <v>44</v>
      </c>
      <c r="H52" s="24" t="s">
        <v>20</v>
      </c>
      <c r="I52" s="24" t="s">
        <v>11</v>
      </c>
      <c r="J52" s="24" t="s">
        <v>113</v>
      </c>
      <c r="K52" s="24"/>
      <c r="L52" s="24"/>
      <c r="M52" s="24"/>
      <c r="N52" s="24" t="s">
        <v>52</v>
      </c>
      <c r="O52" s="24"/>
      <c r="P52" s="24"/>
      <c r="Q52" s="24" t="s">
        <v>40</v>
      </c>
    </row>
    <row r="53" spans="1:17" ht="30" x14ac:dyDescent="0.25">
      <c r="A53" s="21">
        <v>39</v>
      </c>
      <c r="B53" s="22">
        <v>598039</v>
      </c>
      <c r="C53" s="28" t="s">
        <v>155</v>
      </c>
      <c r="D53" s="23" t="s">
        <v>156</v>
      </c>
      <c r="E53" s="26" t="s">
        <v>117</v>
      </c>
      <c r="F53" s="23" t="s">
        <v>164</v>
      </c>
      <c r="G53" s="23" t="s">
        <v>158</v>
      </c>
      <c r="H53" s="24" t="s">
        <v>19</v>
      </c>
      <c r="I53" s="24" t="s">
        <v>10</v>
      </c>
      <c r="J53" s="24" t="s">
        <v>138</v>
      </c>
      <c r="K53" s="24" t="s">
        <v>159</v>
      </c>
      <c r="L53" s="24"/>
      <c r="M53" s="24"/>
      <c r="N53" s="24"/>
      <c r="O53" s="24"/>
      <c r="P53" s="24"/>
      <c r="Q53" s="24" t="s">
        <v>40</v>
      </c>
    </row>
    <row r="54" spans="1:17" ht="30" x14ac:dyDescent="0.25">
      <c r="A54" s="21">
        <v>40</v>
      </c>
      <c r="B54" s="22">
        <v>598040</v>
      </c>
      <c r="C54" s="28" t="s">
        <v>155</v>
      </c>
      <c r="D54" s="23" t="s">
        <v>156</v>
      </c>
      <c r="E54" s="26" t="s">
        <v>117</v>
      </c>
      <c r="F54" s="23" t="s">
        <v>165</v>
      </c>
      <c r="G54" s="23" t="s">
        <v>57</v>
      </c>
      <c r="H54" s="24" t="s">
        <v>19</v>
      </c>
      <c r="I54" s="24" t="s">
        <v>10</v>
      </c>
      <c r="J54" s="24" t="s">
        <v>151</v>
      </c>
      <c r="K54" s="24"/>
      <c r="L54" s="24" t="s">
        <v>46</v>
      </c>
      <c r="M54" s="24"/>
      <c r="N54" s="24"/>
      <c r="O54" s="24"/>
      <c r="P54" s="24"/>
      <c r="Q54" s="24" t="s">
        <v>60</v>
      </c>
    </row>
    <row r="55" spans="1:17" ht="30" x14ac:dyDescent="0.25">
      <c r="A55" s="21">
        <v>41</v>
      </c>
      <c r="B55" s="22">
        <v>598041</v>
      </c>
      <c r="C55" s="28" t="s">
        <v>155</v>
      </c>
      <c r="D55" s="23" t="s">
        <v>156</v>
      </c>
      <c r="E55" s="26" t="s">
        <v>117</v>
      </c>
      <c r="F55" s="23" t="s">
        <v>166</v>
      </c>
      <c r="G55" s="23" t="s">
        <v>158</v>
      </c>
      <c r="H55" s="24" t="s">
        <v>19</v>
      </c>
      <c r="I55" s="24" t="s">
        <v>10</v>
      </c>
      <c r="J55" s="24" t="s">
        <v>138</v>
      </c>
      <c r="K55" s="24"/>
      <c r="L55" s="24"/>
      <c r="M55" s="24" t="s">
        <v>159</v>
      </c>
      <c r="N55" s="24"/>
      <c r="O55" s="24"/>
      <c r="P55" s="24"/>
      <c r="Q55" s="24" t="s">
        <v>40</v>
      </c>
    </row>
    <row r="56" spans="1:17" ht="30" x14ac:dyDescent="0.25">
      <c r="A56" s="21">
        <v>43</v>
      </c>
      <c r="B56" s="22">
        <v>598043</v>
      </c>
      <c r="C56" s="23" t="s">
        <v>168</v>
      </c>
      <c r="D56" s="23" t="s">
        <v>169</v>
      </c>
      <c r="E56" s="26" t="s">
        <v>68</v>
      </c>
      <c r="F56" s="23" t="s">
        <v>170</v>
      </c>
      <c r="G56" s="23" t="s">
        <v>44</v>
      </c>
      <c r="H56" s="24" t="s">
        <v>19</v>
      </c>
      <c r="I56" s="24" t="s">
        <v>10</v>
      </c>
      <c r="J56" s="24" t="s">
        <v>113</v>
      </c>
      <c r="K56" s="24" t="s">
        <v>52</v>
      </c>
      <c r="L56" s="24"/>
      <c r="M56" s="24"/>
      <c r="N56" s="24"/>
      <c r="O56" s="24"/>
      <c r="P56" s="24"/>
      <c r="Q56" s="24" t="s">
        <v>40</v>
      </c>
    </row>
    <row r="57" spans="1:17" ht="30" x14ac:dyDescent="0.25">
      <c r="A57" s="21">
        <v>44</v>
      </c>
      <c r="B57" s="22">
        <v>598044</v>
      </c>
      <c r="C57" s="23" t="s">
        <v>168</v>
      </c>
      <c r="D57" s="23" t="s">
        <v>169</v>
      </c>
      <c r="E57" s="26" t="s">
        <v>68</v>
      </c>
      <c r="F57" s="23" t="s">
        <v>171</v>
      </c>
      <c r="G57" s="23" t="s">
        <v>44</v>
      </c>
      <c r="H57" s="24" t="s">
        <v>19</v>
      </c>
      <c r="I57" s="24" t="s">
        <v>10</v>
      </c>
      <c r="J57" s="24" t="s">
        <v>172</v>
      </c>
      <c r="K57" s="24" t="s">
        <v>52</v>
      </c>
      <c r="L57" s="24"/>
      <c r="M57" s="24"/>
      <c r="N57" s="24"/>
      <c r="O57" s="24"/>
      <c r="P57" s="24"/>
      <c r="Q57" s="24" t="s">
        <v>40</v>
      </c>
    </row>
    <row r="58" spans="1:17" ht="30" x14ac:dyDescent="0.25">
      <c r="A58" s="21">
        <v>45</v>
      </c>
      <c r="B58" s="22">
        <v>598045</v>
      </c>
      <c r="C58" s="23" t="s">
        <v>53</v>
      </c>
      <c r="D58" s="23" t="s">
        <v>173</v>
      </c>
      <c r="E58" s="26" t="s">
        <v>117</v>
      </c>
      <c r="F58" s="23" t="s">
        <v>174</v>
      </c>
      <c r="G58" s="23" t="s">
        <v>44</v>
      </c>
      <c r="H58" s="24" t="s">
        <v>19</v>
      </c>
      <c r="I58" s="24" t="s">
        <v>10</v>
      </c>
      <c r="J58" s="24" t="s">
        <v>127</v>
      </c>
      <c r="K58" s="24"/>
      <c r="L58" s="24"/>
      <c r="M58" s="24" t="s">
        <v>175</v>
      </c>
      <c r="N58" s="24"/>
      <c r="O58" s="24"/>
      <c r="P58" s="24"/>
      <c r="Q58" s="24" t="s">
        <v>108</v>
      </c>
    </row>
    <row r="59" spans="1:17" ht="30" x14ac:dyDescent="0.25">
      <c r="A59" s="21">
        <v>49</v>
      </c>
      <c r="B59" s="22">
        <v>598049</v>
      </c>
      <c r="C59" s="23" t="s">
        <v>182</v>
      </c>
      <c r="D59" s="23" t="s">
        <v>183</v>
      </c>
      <c r="E59" s="26" t="s">
        <v>184</v>
      </c>
      <c r="F59" s="23" t="s">
        <v>185</v>
      </c>
      <c r="G59" s="23" t="s">
        <v>44</v>
      </c>
      <c r="H59" s="24" t="s">
        <v>20</v>
      </c>
      <c r="I59" s="24" t="s">
        <v>11</v>
      </c>
      <c r="J59" s="24" t="s">
        <v>113</v>
      </c>
      <c r="K59" s="24"/>
      <c r="L59" s="24"/>
      <c r="M59" s="24"/>
      <c r="N59" s="24" t="s">
        <v>186</v>
      </c>
      <c r="O59" s="24"/>
      <c r="P59" s="24"/>
      <c r="Q59" s="24" t="s">
        <v>60</v>
      </c>
    </row>
    <row r="60" spans="1:17" ht="30" x14ac:dyDescent="0.25">
      <c r="A60" s="21">
        <v>50</v>
      </c>
      <c r="B60" s="22">
        <v>598050</v>
      </c>
      <c r="C60" s="23" t="s">
        <v>182</v>
      </c>
      <c r="D60" s="23" t="s">
        <v>183</v>
      </c>
      <c r="E60" s="26" t="s">
        <v>184</v>
      </c>
      <c r="F60" s="23" t="s">
        <v>187</v>
      </c>
      <c r="G60" s="23" t="s">
        <v>44</v>
      </c>
      <c r="H60" s="24" t="s">
        <v>20</v>
      </c>
      <c r="I60" s="24" t="s">
        <v>10</v>
      </c>
      <c r="J60" s="24" t="s">
        <v>113</v>
      </c>
      <c r="K60" s="24"/>
      <c r="L60" s="24"/>
      <c r="M60" s="24"/>
      <c r="N60" s="24" t="s">
        <v>186</v>
      </c>
      <c r="O60" s="24"/>
      <c r="P60" s="24"/>
      <c r="Q60" s="24" t="s">
        <v>60</v>
      </c>
    </row>
    <row r="61" spans="1:17" ht="30" x14ac:dyDescent="0.25">
      <c r="A61" s="21">
        <v>51</v>
      </c>
      <c r="B61" s="22">
        <v>598051</v>
      </c>
      <c r="C61" s="23" t="s">
        <v>182</v>
      </c>
      <c r="D61" s="23" t="s">
        <v>183</v>
      </c>
      <c r="E61" s="26" t="s">
        <v>184</v>
      </c>
      <c r="F61" s="23" t="s">
        <v>188</v>
      </c>
      <c r="G61" s="23" t="s">
        <v>44</v>
      </c>
      <c r="H61" s="24" t="s">
        <v>20</v>
      </c>
      <c r="I61" s="24" t="s">
        <v>11</v>
      </c>
      <c r="J61" s="24" t="s">
        <v>74</v>
      </c>
      <c r="K61" s="24"/>
      <c r="L61" s="24"/>
      <c r="M61" s="24"/>
      <c r="N61" s="24" t="s">
        <v>186</v>
      </c>
      <c r="O61" s="24"/>
      <c r="P61" s="24"/>
      <c r="Q61" s="24" t="s">
        <v>60</v>
      </c>
    </row>
    <row r="62" spans="1:17" ht="30" x14ac:dyDescent="0.25">
      <c r="A62" s="21">
        <v>52</v>
      </c>
      <c r="B62" s="22">
        <v>598052</v>
      </c>
      <c r="C62" s="23" t="s">
        <v>189</v>
      </c>
      <c r="D62" s="23" t="s">
        <v>190</v>
      </c>
      <c r="E62" s="26" t="s">
        <v>117</v>
      </c>
      <c r="F62" s="23" t="s">
        <v>191</v>
      </c>
      <c r="G62" s="23" t="s">
        <v>44</v>
      </c>
      <c r="H62" s="24" t="s">
        <v>20</v>
      </c>
      <c r="I62" s="24" t="s">
        <v>11</v>
      </c>
      <c r="J62" s="24" t="s">
        <v>74</v>
      </c>
      <c r="K62" s="24"/>
      <c r="L62" s="24"/>
      <c r="M62" s="24"/>
      <c r="N62" s="24" t="s">
        <v>52</v>
      </c>
      <c r="O62" s="24"/>
      <c r="P62" s="24"/>
      <c r="Q62" s="24" t="s">
        <v>40</v>
      </c>
    </row>
    <row r="63" spans="1:17" ht="30" x14ac:dyDescent="0.25">
      <c r="A63" s="21">
        <v>46</v>
      </c>
      <c r="B63" s="22">
        <v>598046</v>
      </c>
      <c r="C63" s="23" t="s">
        <v>176</v>
      </c>
      <c r="D63" s="23" t="s">
        <v>177</v>
      </c>
      <c r="E63" s="26" t="s">
        <v>117</v>
      </c>
      <c r="F63" s="23" t="s">
        <v>134</v>
      </c>
      <c r="G63" s="23" t="s">
        <v>44</v>
      </c>
      <c r="H63" s="24" t="s">
        <v>19</v>
      </c>
      <c r="I63" s="24" t="s">
        <v>10</v>
      </c>
      <c r="J63" s="24" t="s">
        <v>178</v>
      </c>
      <c r="K63" s="24"/>
      <c r="L63" s="24"/>
      <c r="M63" s="24" t="s">
        <v>179</v>
      </c>
      <c r="N63" s="24"/>
      <c r="O63" s="24"/>
      <c r="P63" s="24"/>
      <c r="Q63" s="24" t="s">
        <v>147</v>
      </c>
    </row>
    <row r="64" spans="1:17" ht="30" x14ac:dyDescent="0.25">
      <c r="A64" s="21">
        <v>47</v>
      </c>
      <c r="B64" s="22">
        <v>598047</v>
      </c>
      <c r="C64" s="23" t="s">
        <v>176</v>
      </c>
      <c r="D64" s="23" t="s">
        <v>177</v>
      </c>
      <c r="E64" s="26" t="s">
        <v>117</v>
      </c>
      <c r="F64" s="23" t="s">
        <v>180</v>
      </c>
      <c r="G64" s="23" t="s">
        <v>44</v>
      </c>
      <c r="H64" s="24" t="s">
        <v>19</v>
      </c>
      <c r="I64" s="24" t="s">
        <v>11</v>
      </c>
      <c r="J64" s="24" t="s">
        <v>172</v>
      </c>
      <c r="K64" s="24"/>
      <c r="L64" s="24"/>
      <c r="M64" s="24" t="s">
        <v>179</v>
      </c>
      <c r="N64" s="24"/>
      <c r="O64" s="24"/>
      <c r="P64" s="24"/>
      <c r="Q64" s="24" t="s">
        <v>147</v>
      </c>
    </row>
    <row r="65" spans="1:17" ht="30" x14ac:dyDescent="0.25">
      <c r="A65" s="21">
        <v>48</v>
      </c>
      <c r="B65" s="22">
        <v>598048</v>
      </c>
      <c r="C65" s="23" t="s">
        <v>176</v>
      </c>
      <c r="D65" s="23" t="s">
        <v>177</v>
      </c>
      <c r="E65" s="26" t="s">
        <v>117</v>
      </c>
      <c r="F65" s="23" t="s">
        <v>181</v>
      </c>
      <c r="G65" s="23" t="s">
        <v>44</v>
      </c>
      <c r="H65" s="24" t="s">
        <v>19</v>
      </c>
      <c r="I65" s="24" t="s">
        <v>10</v>
      </c>
      <c r="J65" s="24" t="s">
        <v>172</v>
      </c>
      <c r="K65" s="24"/>
      <c r="L65" s="24"/>
      <c r="M65" s="24" t="s">
        <v>179</v>
      </c>
      <c r="N65" s="24"/>
      <c r="O65" s="24"/>
      <c r="P65" s="24"/>
      <c r="Q65" s="24" t="s">
        <v>147</v>
      </c>
    </row>
    <row r="66" spans="1:17" ht="30" x14ac:dyDescent="0.25">
      <c r="A66" s="21">
        <v>54</v>
      </c>
      <c r="B66" s="22">
        <v>598054</v>
      </c>
      <c r="C66" s="23" t="s">
        <v>189</v>
      </c>
      <c r="D66" s="23" t="s">
        <v>190</v>
      </c>
      <c r="E66" s="26" t="s">
        <v>117</v>
      </c>
      <c r="F66" s="23" t="s">
        <v>193</v>
      </c>
      <c r="G66" s="23" t="s">
        <v>44</v>
      </c>
      <c r="H66" s="24" t="s">
        <v>19</v>
      </c>
      <c r="I66" s="24" t="s">
        <v>11</v>
      </c>
      <c r="J66" s="24" t="s">
        <v>138</v>
      </c>
      <c r="K66" s="24"/>
      <c r="L66" s="24"/>
      <c r="M66" s="24" t="s">
        <v>194</v>
      </c>
      <c r="N66" s="24"/>
      <c r="O66" s="24"/>
      <c r="P66" s="24"/>
      <c r="Q66" s="24" t="s">
        <v>195</v>
      </c>
    </row>
    <row r="67" spans="1:17" ht="30" x14ac:dyDescent="0.25">
      <c r="A67" s="21">
        <v>57</v>
      </c>
      <c r="B67" s="22">
        <v>598057</v>
      </c>
      <c r="C67" s="23" t="s">
        <v>204</v>
      </c>
      <c r="D67" s="23" t="s">
        <v>205</v>
      </c>
      <c r="E67" s="26" t="s">
        <v>55</v>
      </c>
      <c r="F67" s="23" t="s">
        <v>206</v>
      </c>
      <c r="G67" s="23" t="s">
        <v>44</v>
      </c>
      <c r="H67" s="24" t="s">
        <v>20</v>
      </c>
      <c r="I67" s="24" t="s">
        <v>11</v>
      </c>
      <c r="J67" s="24" t="s">
        <v>138</v>
      </c>
      <c r="K67" s="24"/>
      <c r="L67" s="24"/>
      <c r="M67" s="24"/>
      <c r="N67" s="24" t="s">
        <v>77</v>
      </c>
      <c r="O67" s="24"/>
      <c r="P67" s="24"/>
      <c r="Q67" s="24" t="s">
        <v>40</v>
      </c>
    </row>
    <row r="68" spans="1:17" ht="30" x14ac:dyDescent="0.25">
      <c r="A68" s="21">
        <v>55</v>
      </c>
      <c r="B68" s="22">
        <v>598055</v>
      </c>
      <c r="C68" s="23" t="s">
        <v>196</v>
      </c>
      <c r="D68" s="23" t="s">
        <v>197</v>
      </c>
      <c r="E68" s="26" t="s">
        <v>68</v>
      </c>
      <c r="F68" s="23" t="s">
        <v>198</v>
      </c>
      <c r="G68" s="23" t="s">
        <v>44</v>
      </c>
      <c r="H68" s="24" t="s">
        <v>19</v>
      </c>
      <c r="I68" s="24" t="s">
        <v>11</v>
      </c>
      <c r="J68" s="24" t="s">
        <v>58</v>
      </c>
      <c r="K68" s="24"/>
      <c r="L68" s="24"/>
      <c r="M68" s="24" t="s">
        <v>199</v>
      </c>
      <c r="N68" s="24"/>
      <c r="O68" s="24"/>
      <c r="P68" s="24"/>
      <c r="Q68" s="24" t="s">
        <v>40</v>
      </c>
    </row>
    <row r="69" spans="1:17" ht="30" x14ac:dyDescent="0.25">
      <c r="A69" s="21">
        <v>58</v>
      </c>
      <c r="B69" s="22">
        <v>598058</v>
      </c>
      <c r="C69" s="23" t="s">
        <v>207</v>
      </c>
      <c r="D69" s="23" t="s">
        <v>208</v>
      </c>
      <c r="E69" s="26" t="s">
        <v>68</v>
      </c>
      <c r="F69" s="23" t="s">
        <v>209</v>
      </c>
      <c r="G69" s="23" t="s">
        <v>57</v>
      </c>
      <c r="H69" s="24" t="s">
        <v>19</v>
      </c>
      <c r="I69" s="24" t="s">
        <v>11</v>
      </c>
      <c r="J69" s="24" t="s">
        <v>74</v>
      </c>
      <c r="K69" s="24"/>
      <c r="L69" s="24"/>
      <c r="M69" s="24" t="s">
        <v>210</v>
      </c>
      <c r="N69" s="24"/>
      <c r="O69" s="24"/>
      <c r="P69" s="24"/>
      <c r="Q69" s="24" t="s">
        <v>60</v>
      </c>
    </row>
    <row r="70" spans="1:17" ht="30" x14ac:dyDescent="0.25">
      <c r="A70" s="21">
        <v>60</v>
      </c>
      <c r="B70" s="22">
        <v>598060</v>
      </c>
      <c r="C70" s="23" t="s">
        <v>212</v>
      </c>
      <c r="D70" s="23" t="s">
        <v>213</v>
      </c>
      <c r="E70" s="26" t="s">
        <v>117</v>
      </c>
      <c r="F70" s="23" t="s">
        <v>214</v>
      </c>
      <c r="G70" s="23" t="s">
        <v>44</v>
      </c>
      <c r="H70" s="24" t="s">
        <v>19</v>
      </c>
      <c r="I70" s="24" t="s">
        <v>11</v>
      </c>
      <c r="J70" s="24" t="s">
        <v>74</v>
      </c>
      <c r="K70" s="24"/>
      <c r="L70" s="24"/>
      <c r="M70" s="24" t="s">
        <v>82</v>
      </c>
      <c r="N70" s="24"/>
      <c r="O70" s="24"/>
      <c r="P70" s="24"/>
      <c r="Q70" s="24" t="s">
        <v>40</v>
      </c>
    </row>
    <row r="71" spans="1:17" ht="30" x14ac:dyDescent="0.25">
      <c r="A71" s="21">
        <v>61</v>
      </c>
      <c r="B71" s="22">
        <v>598061</v>
      </c>
      <c r="C71" s="23" t="s">
        <v>212</v>
      </c>
      <c r="D71" s="23" t="s">
        <v>213</v>
      </c>
      <c r="E71" s="26" t="s">
        <v>117</v>
      </c>
      <c r="F71" s="23" t="s">
        <v>215</v>
      </c>
      <c r="G71" s="23" t="s">
        <v>44</v>
      </c>
      <c r="H71" s="24" t="s">
        <v>19</v>
      </c>
      <c r="I71" s="24" t="s">
        <v>11</v>
      </c>
      <c r="J71" s="24" t="s">
        <v>51</v>
      </c>
      <c r="K71" s="24"/>
      <c r="L71" s="24"/>
      <c r="M71" s="24" t="s">
        <v>175</v>
      </c>
      <c r="N71" s="24"/>
      <c r="O71" s="24"/>
      <c r="P71" s="24"/>
      <c r="Q71" s="24" t="s">
        <v>60</v>
      </c>
    </row>
    <row r="72" spans="1:17" ht="30" x14ac:dyDescent="0.25">
      <c r="A72" s="21">
        <v>62</v>
      </c>
      <c r="B72" s="22">
        <v>598062</v>
      </c>
      <c r="C72" s="28" t="s">
        <v>216</v>
      </c>
      <c r="D72" s="23" t="s">
        <v>217</v>
      </c>
      <c r="E72" s="26" t="s">
        <v>90</v>
      </c>
      <c r="F72" s="23" t="s">
        <v>218</v>
      </c>
      <c r="G72" s="23" t="s">
        <v>219</v>
      </c>
      <c r="H72" s="24" t="s">
        <v>19</v>
      </c>
      <c r="I72" s="24" t="s">
        <v>10</v>
      </c>
      <c r="J72" s="24" t="s">
        <v>220</v>
      </c>
      <c r="K72" s="24"/>
      <c r="L72" s="24"/>
      <c r="M72" s="24" t="s">
        <v>179</v>
      </c>
      <c r="N72" s="24"/>
      <c r="O72" s="24"/>
      <c r="P72" s="24"/>
      <c r="Q72" s="24" t="s">
        <v>93</v>
      </c>
    </row>
    <row r="73" spans="1:17" ht="30" x14ac:dyDescent="0.25">
      <c r="A73" s="21">
        <v>63</v>
      </c>
      <c r="B73" s="22">
        <v>598063</v>
      </c>
      <c r="C73" s="28" t="s">
        <v>216</v>
      </c>
      <c r="D73" s="23" t="s">
        <v>217</v>
      </c>
      <c r="E73" s="26" t="s">
        <v>90</v>
      </c>
      <c r="F73" s="23" t="s">
        <v>221</v>
      </c>
      <c r="G73" s="23" t="s">
        <v>203</v>
      </c>
      <c r="H73" s="24" t="s">
        <v>19</v>
      </c>
      <c r="I73" s="24" t="s">
        <v>11</v>
      </c>
      <c r="J73" s="24" t="s">
        <v>149</v>
      </c>
      <c r="K73" s="24"/>
      <c r="L73" s="24"/>
      <c r="M73" s="24" t="s">
        <v>222</v>
      </c>
      <c r="N73" s="24"/>
      <c r="O73" s="24"/>
      <c r="P73" s="24"/>
      <c r="Q73" s="24" t="s">
        <v>93</v>
      </c>
    </row>
    <row r="74" spans="1:17" ht="30" x14ac:dyDescent="0.25">
      <c r="A74" s="21">
        <v>64</v>
      </c>
      <c r="B74" s="22">
        <v>598064</v>
      </c>
      <c r="C74" s="28" t="s">
        <v>216</v>
      </c>
      <c r="D74" s="23" t="s">
        <v>217</v>
      </c>
      <c r="E74" s="26" t="s">
        <v>90</v>
      </c>
      <c r="F74" s="23" t="s">
        <v>223</v>
      </c>
      <c r="G74" s="23" t="s">
        <v>219</v>
      </c>
      <c r="H74" s="24" t="s">
        <v>19</v>
      </c>
      <c r="I74" s="24" t="s">
        <v>11</v>
      </c>
      <c r="J74" s="24" t="s">
        <v>220</v>
      </c>
      <c r="K74" s="24"/>
      <c r="L74" s="24"/>
      <c r="M74" s="24" t="s">
        <v>82</v>
      </c>
      <c r="N74" s="24"/>
      <c r="O74" s="24"/>
      <c r="P74" s="24"/>
      <c r="Q74" s="24" t="s">
        <v>60</v>
      </c>
    </row>
    <row r="75" spans="1:17" ht="38.25" x14ac:dyDescent="0.25">
      <c r="A75" s="21">
        <v>65</v>
      </c>
      <c r="B75" s="22">
        <v>598065</v>
      </c>
      <c r="C75" s="28" t="s">
        <v>216</v>
      </c>
      <c r="D75" s="23" t="s">
        <v>217</v>
      </c>
      <c r="E75" s="26" t="s">
        <v>90</v>
      </c>
      <c r="F75" s="23" t="s">
        <v>224</v>
      </c>
      <c r="G75" s="28" t="s">
        <v>225</v>
      </c>
      <c r="H75" s="24" t="s">
        <v>19</v>
      </c>
      <c r="I75" s="24" t="s">
        <v>10</v>
      </c>
      <c r="J75" s="24" t="s">
        <v>226</v>
      </c>
      <c r="K75" s="24" t="s">
        <v>154</v>
      </c>
      <c r="L75" s="24"/>
      <c r="M75" s="24"/>
      <c r="N75" s="24"/>
      <c r="O75" s="24"/>
      <c r="P75" s="24"/>
      <c r="Q75" s="24" t="s">
        <v>40</v>
      </c>
    </row>
    <row r="1048104" spans="1:8" s="7" customFormat="1" x14ac:dyDescent="0.25">
      <c r="A1048104"/>
      <c r="C1048104" s="29"/>
      <c r="D1048104" s="30"/>
      <c r="E1048104" s="31"/>
      <c r="F1048104"/>
      <c r="G1048104"/>
      <c r="H1048104" s="32"/>
    </row>
  </sheetData>
  <mergeCells count="18">
    <mergeCell ref="B1:Q1"/>
    <mergeCell ref="B2:Q2"/>
    <mergeCell ref="D4:E4"/>
    <mergeCell ref="F4:F5"/>
    <mergeCell ref="G4:G5"/>
    <mergeCell ref="J4:J5"/>
    <mergeCell ref="K4:K5"/>
    <mergeCell ref="L4:M4"/>
    <mergeCell ref="O4:P4"/>
    <mergeCell ref="M7:P7"/>
    <mergeCell ref="A8:Q8"/>
    <mergeCell ref="A9:A10"/>
    <mergeCell ref="B9:B10"/>
    <mergeCell ref="C9:E9"/>
    <mergeCell ref="F9:J9"/>
    <mergeCell ref="K9:M9"/>
    <mergeCell ref="N9:P9"/>
    <mergeCell ref="Q9:Q10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&amp;"-,Normal"NAPOLÉON JIMÉNEZ&amp;C&amp;"-,Negrita"&amp;12PERSONAL DE APOYO: &amp;"-,Normal"Eulalio López Montes&amp;R&amp;"-,Negrita"DOSIS DESP.:&amp;"-,Normal"0 
&amp;"-,Negrita"RECIBOS CANC.:&amp;"-,Normal"1</oddFooter>
  </headerFooter>
  <rowBreaks count="3" manualBreakCount="3">
    <brk id="30" max="16" man="1"/>
    <brk id="50" max="16" man="1"/>
    <brk id="70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25-30 SEP-CONOS</vt:lpstr>
      <vt:lpstr>'25-30 SEP-CONOS'!Área_de_impresión</vt:lpstr>
      <vt:lpstr>PORTADA!Área_de_impresión</vt:lpstr>
      <vt:lpstr>'25-30 SEP-CONOS'!Títulos_a_imprimir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Canino</dc:creator>
  <cp:lastModifiedBy>Control Canino</cp:lastModifiedBy>
  <cp:lastPrinted>2023-10-02T19:08:20Z</cp:lastPrinted>
  <dcterms:created xsi:type="dcterms:W3CDTF">2023-10-02T18:37:23Z</dcterms:created>
  <dcterms:modified xsi:type="dcterms:W3CDTF">2023-10-09T18:06:58Z</dcterms:modified>
</cp:coreProperties>
</file>